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9E07DF3B-B260-4A95-87D8-34DD0981A4CC}" xr6:coauthVersionLast="47" xr6:coauthVersionMax="47" xr10:uidLastSave="{00000000-0000-0000-0000-000000000000}"/>
  <bookViews>
    <workbookView xWindow="-28920" yWindow="-120" windowWidth="29040" windowHeight="15720" tabRatio="828" xr2:uid="{00000000-000D-0000-FFFF-FFFF00000000}"/>
  </bookViews>
  <sheets>
    <sheet name="Sex" sheetId="85" r:id="rId1"/>
    <sheet name="Overview" sheetId="3" state="hidden" r:id="rId2"/>
  </sheets>
  <definedNames>
    <definedName name="_xlnm.Print_Area" localSheetId="1">Overview!$A$1:$L$28</definedName>
    <definedName name="_xlnm.Print_Area" localSheetId="0">Sex!$A$1:$K$35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3" l="1"/>
  <c r="L23" i="3"/>
  <c r="L21" i="3"/>
  <c r="L20" i="3"/>
  <c r="L19" i="3"/>
  <c r="L17" i="3"/>
  <c r="L16" i="3"/>
  <c r="L14" i="3"/>
  <c r="L12" i="3"/>
  <c r="L10" i="3"/>
  <c r="L9" i="3"/>
</calcChain>
</file>

<file path=xl/sharedStrings.xml><?xml version="1.0" encoding="utf-8"?>
<sst xmlns="http://schemas.openxmlformats.org/spreadsheetml/2006/main" count="68" uniqueCount="41">
  <si>
    <t>Women</t>
  </si>
  <si>
    <t>Men</t>
  </si>
  <si>
    <t>Retention and Graduation Rates of New Freshmen Groups by Fall Semester Entrance Cohort</t>
  </si>
  <si>
    <t>2013 Cohort</t>
  </si>
  <si>
    <t>2008 Cohort</t>
  </si>
  <si>
    <t xml:space="preserve">1-Year Retention Rate </t>
  </si>
  <si>
    <t>Percentage Point Difference</t>
  </si>
  <si>
    <t>6-Year Graduation Rate</t>
  </si>
  <si>
    <t>Head</t>
  </si>
  <si>
    <t>Count</t>
  </si>
  <si>
    <t>All New Freshmen</t>
  </si>
  <si>
    <t>-</t>
  </si>
  <si>
    <t>First Generation in College</t>
  </si>
  <si>
    <t>Non-Residents (Domestic and International)</t>
  </si>
  <si>
    <t>Pell Grant Recipients</t>
  </si>
  <si>
    <t>Subsidized Stafford Loan Recipient (No Pell Grant)</t>
  </si>
  <si>
    <t>Did not Receive Stafford or Pell</t>
  </si>
  <si>
    <t>First-Year Interest Groups</t>
  </si>
  <si>
    <t>Residential Learning Communities</t>
  </si>
  <si>
    <t>Minority</t>
  </si>
  <si>
    <t>Iowa Residents</t>
  </si>
  <si>
    <t>Notes:  Fall Semester entrance cohorts include undergraduates who first enrolled in fall or in the immediate previous summer term. Students who</t>
  </si>
  <si>
    <t>enter the PharmD program without a bachelor's degree are counted as "graduated" in this tabulation when they complete 120 credits.</t>
  </si>
  <si>
    <t xml:space="preserve">Minority students include African-American, Native American, Hispanic, and Asian.  </t>
  </si>
  <si>
    <t>Retention and Graduation Rates of New First Time Full Time Students</t>
  </si>
  <si>
    <t>by Sex and Fall Semester Entrance Cohort</t>
  </si>
  <si>
    <t>See Note 5 regarding change in reporting by sex effective fall 2019.</t>
  </si>
  <si>
    <t>Entered in Fall</t>
  </si>
  <si>
    <t>—</t>
  </si>
  <si>
    <t>Cohort Headcount
Female</t>
  </si>
  <si>
    <t>Cohort Headcount
Male</t>
  </si>
  <si>
    <t>Retained  After 
1 Year
Female</t>
  </si>
  <si>
    <t>Retained  After 
1 Year
Male</t>
  </si>
  <si>
    <t>Graduated  Within 
4 Years
Female</t>
  </si>
  <si>
    <t>Graduated  Within 
4 Years
Male</t>
  </si>
  <si>
    <t>Graduated  Within 
5 Years
Female</t>
  </si>
  <si>
    <t>Graduated  Within 
5 Years
Male</t>
  </si>
  <si>
    <t>Graduated  Within 
6 Years
Female</t>
  </si>
  <si>
    <t>Graduated  Within 
6 Years
Male</t>
  </si>
  <si>
    <t xml:space="preserve">Notes:  Fall Semester entrance cohorts include undergraduates who first enrolled in fall or in the immediate previous summer term. Students who enter the PharmD program without a bachelor's degree are counted as "graduated" in this tabulation when they complete 120 credits. </t>
  </si>
  <si>
    <t>Source: MAUI academic persistence data fall 2025 snapshot.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</si>
</sst>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%"/>
  </numFmts>
  <fonts count="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Continuous" wrapText="1"/>
    </xf>
    <xf numFmtId="0" fontId="5" fillId="0" borderId="0" xfId="0" applyFont="1" applyAlignment="1">
      <alignment horizontal="centerContinuous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Continuous" wrapText="1"/>
    </xf>
    <xf numFmtId="0" fontId="7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top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wrapText="1"/>
    </xf>
    <xf numFmtId="0" fontId="4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37" fontId="4" fillId="0" borderId="0" xfId="1" applyNumberFormat="1" applyFont="1" applyFill="1" applyAlignment="1">
      <alignment horizontal="right" vertical="center"/>
    </xf>
    <xf numFmtId="164" fontId="4" fillId="0" borderId="0" xfId="1" applyNumberFormat="1" applyFont="1" applyFill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37" fontId="4" fillId="0" borderId="0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1" applyNumberFormat="1" applyFont="1" applyFill="1" applyAlignment="1">
      <alignment vertical="center"/>
    </xf>
    <xf numFmtId="0" fontId="4" fillId="0" borderId="0" xfId="0" applyFont="1" applyAlignment="1">
      <alignment vertical="top" wrapText="1"/>
    </xf>
    <xf numFmtId="3" fontId="4" fillId="0" borderId="0" xfId="1" applyNumberFormat="1" applyFont="1" applyFill="1" applyAlignment="1">
      <alignment vertical="top"/>
    </xf>
    <xf numFmtId="164" fontId="4" fillId="0" borderId="0" xfId="0" applyNumberFormat="1" applyFont="1"/>
    <xf numFmtId="166" fontId="4" fillId="0" borderId="0" xfId="1" applyNumberFormat="1" applyFont="1" applyBorder="1" applyAlignment="1">
      <alignment horizontal="right"/>
    </xf>
    <xf numFmtId="0" fontId="8" fillId="0" borderId="0" xfId="0" applyFont="1"/>
    <xf numFmtId="0" fontId="4" fillId="0" borderId="1" xfId="0" applyFont="1" applyBorder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3" fillId="0" borderId="1" xfId="0" applyFont="1" applyBorder="1" applyAlignment="1">
      <alignment horizontal="center" wrapText="1"/>
    </xf>
    <xf numFmtId="166" fontId="4" fillId="0" borderId="3" xfId="1" applyNumberFormat="1" applyFont="1" applyBorder="1" applyAlignment="1">
      <alignment horizontal="right" indent="1"/>
    </xf>
    <xf numFmtId="166" fontId="4" fillId="0" borderId="0" xfId="1" applyNumberFormat="1" applyFont="1" applyBorder="1" applyAlignment="1">
      <alignment horizontal="right" indent="1"/>
    </xf>
    <xf numFmtId="166" fontId="4" fillId="0" borderId="0" xfId="1" applyNumberFormat="1" applyFont="1" applyAlignment="1">
      <alignment horizontal="right" indent="1"/>
    </xf>
    <xf numFmtId="166" fontId="4" fillId="0" borderId="3" xfId="1" applyNumberFormat="1" applyFont="1" applyFill="1" applyBorder="1" applyAlignment="1">
      <alignment horizontal="right" indent="1"/>
    </xf>
    <xf numFmtId="166" fontId="4" fillId="0" borderId="0" xfId="1" applyNumberFormat="1" applyFont="1" applyFill="1" applyBorder="1" applyAlignment="1">
      <alignment horizontal="right" indent="1"/>
    </xf>
    <xf numFmtId="166" fontId="4" fillId="2" borderId="0" xfId="1" applyNumberFormat="1" applyFont="1" applyFill="1" applyBorder="1" applyAlignment="1">
      <alignment horizontal="right" indent="1"/>
    </xf>
    <xf numFmtId="166" fontId="4" fillId="0" borderId="4" xfId="1" applyNumberFormat="1" applyFont="1" applyFill="1" applyBorder="1" applyAlignment="1">
      <alignment horizontal="right" indent="1"/>
    </xf>
    <xf numFmtId="166" fontId="4" fillId="2" borderId="1" xfId="1" applyNumberFormat="1" applyFont="1" applyFill="1" applyBorder="1" applyAlignment="1">
      <alignment horizontal="right" indent="1"/>
    </xf>
    <xf numFmtId="166" fontId="4" fillId="0" borderId="1" xfId="1" applyNumberFormat="1" applyFont="1" applyFill="1" applyBorder="1" applyAlignment="1">
      <alignment horizontal="right" indent="1"/>
    </xf>
    <xf numFmtId="37" fontId="4" fillId="0" borderId="3" xfId="1" applyNumberFormat="1" applyFont="1" applyBorder="1" applyAlignment="1">
      <alignment horizontal="right" indent="1"/>
    </xf>
    <xf numFmtId="37" fontId="4" fillId="0" borderId="0" xfId="1" applyNumberFormat="1" applyFont="1" applyBorder="1" applyAlignment="1">
      <alignment horizontal="right" indent="1"/>
    </xf>
    <xf numFmtId="37" fontId="4" fillId="0" borderId="3" xfId="1" applyNumberFormat="1" applyFont="1" applyFill="1" applyBorder="1" applyAlignment="1">
      <alignment horizontal="right" indent="1"/>
    </xf>
    <xf numFmtId="37" fontId="4" fillId="0" borderId="0" xfId="1" applyNumberFormat="1" applyFont="1" applyFill="1" applyBorder="1" applyAlignment="1">
      <alignment horizontal="right" indent="1"/>
    </xf>
    <xf numFmtId="37" fontId="4" fillId="0" borderId="1" xfId="1" applyNumberFormat="1" applyFont="1" applyFill="1" applyBorder="1" applyAlignment="1">
      <alignment horizontal="right" indent="1"/>
    </xf>
    <xf numFmtId="37" fontId="4" fillId="0" borderId="4" xfId="1" applyNumberFormat="1" applyFont="1" applyFill="1" applyBorder="1" applyAlignment="1">
      <alignment horizontal="right" indent="1"/>
    </xf>
    <xf numFmtId="166" fontId="4" fillId="0" borderId="0" xfId="1" applyNumberFormat="1" applyFont="1" applyFill="1" applyAlignment="1">
      <alignment horizontal="right" indent="1"/>
    </xf>
    <xf numFmtId="166" fontId="4" fillId="2" borderId="3" xfId="1" applyNumberFormat="1" applyFont="1" applyFill="1" applyBorder="1" applyAlignment="1">
      <alignment horizontal="right" indent="1"/>
    </xf>
    <xf numFmtId="166" fontId="4" fillId="2" borderId="4" xfId="1" applyNumberFormat="1" applyFont="1" applyFill="1" applyBorder="1" applyAlignment="1">
      <alignment horizontal="right" inden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centerContinuous" vertical="top" wrapText="1"/>
    </xf>
    <xf numFmtId="0" fontId="4" fillId="0" borderId="0" xfId="0" applyFont="1" applyAlignment="1">
      <alignment horizontal="centerContinuous" wrapText="1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4" fillId="0" borderId="2" xfId="0" applyFont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4" fillId="0" borderId="0" xfId="1" applyNumberFormat="1" applyFont="1" applyFill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48A54"/>
      <color rgb="FF000000"/>
      <color rgb="FFFFF6C9"/>
      <color rgb="FFFFC000"/>
      <color rgb="FFFFE100"/>
      <color rgb="FFE8FFD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chemeClr val="tx1"/>
                </a:solidFill>
              </a:rPr>
              <a:t>Trend in 1st-Year</a:t>
            </a:r>
            <a:r>
              <a:rPr lang="en-US" sz="900" b="1" baseline="0">
                <a:solidFill>
                  <a:schemeClr val="tx1"/>
                </a:solidFill>
              </a:rPr>
              <a:t> Retention Rate</a:t>
            </a:r>
            <a:endParaRPr lang="en-US" sz="900" b="1">
              <a:solidFill>
                <a:schemeClr val="tx1"/>
              </a:solidFill>
            </a:endParaRPr>
          </a:p>
        </c:rich>
      </c:tx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Female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Sex!$A$10:$A$19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Sex!$D$10:$D$19</c:f>
              <c:numCache>
                <c:formatCode>0.0%</c:formatCode>
                <c:ptCount val="10"/>
                <c:pt idx="0">
                  <c:v>0.87646000000000002</c:v>
                </c:pt>
                <c:pt idx="1">
                  <c:v>0.86563999999999997</c:v>
                </c:pt>
                <c:pt idx="2">
                  <c:v>0.86036000000000001</c:v>
                </c:pt>
                <c:pt idx="3">
                  <c:v>0.86014800000000002</c:v>
                </c:pt>
                <c:pt idx="4">
                  <c:v>0.88951800000000003</c:v>
                </c:pt>
                <c:pt idx="5">
                  <c:v>0.88783599999999996</c:v>
                </c:pt>
                <c:pt idx="6">
                  <c:v>0.88632999999999995</c:v>
                </c:pt>
                <c:pt idx="7">
                  <c:v>0.89763300000000001</c:v>
                </c:pt>
                <c:pt idx="8">
                  <c:v>0.90344400000000002</c:v>
                </c:pt>
                <c:pt idx="9">
                  <c:v>0.90392700000000004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9-4327-9034-E02A31203238}"/>
            </c:ext>
          </c:extLst>
        </c:ser>
        <c:ser>
          <c:idx val="1"/>
          <c:order val="1"/>
          <c:tx>
            <c:v>Male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Sex!$A$10:$A$19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Sex!$E$10:$E$19</c:f>
              <c:numCache>
                <c:formatCode>0.0%</c:formatCode>
                <c:ptCount val="10"/>
                <c:pt idx="0">
                  <c:v>0.86340799999999995</c:v>
                </c:pt>
                <c:pt idx="1">
                  <c:v>0.85279199999999999</c:v>
                </c:pt>
                <c:pt idx="2">
                  <c:v>0.85707299999999997</c:v>
                </c:pt>
                <c:pt idx="3">
                  <c:v>0.85813499999999998</c:v>
                </c:pt>
                <c:pt idx="4">
                  <c:v>0.86958599999999997</c:v>
                </c:pt>
                <c:pt idx="5">
                  <c:v>0.86929500000000004</c:v>
                </c:pt>
                <c:pt idx="6">
                  <c:v>0.88660399999999995</c:v>
                </c:pt>
                <c:pt idx="7">
                  <c:v>0.88646899999999995</c:v>
                </c:pt>
                <c:pt idx="8">
                  <c:v>0.90373599999999998</c:v>
                </c:pt>
                <c:pt idx="9">
                  <c:v>0.91642900000000005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9-4327-9034-E02A31203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414496"/>
        <c:axId val="558423680"/>
      </c:lineChart>
      <c:catAx>
        <c:axId val="55841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423680"/>
        <c:crosses val="autoZero"/>
        <c:auto val="1"/>
        <c:lblAlgn val="ctr"/>
        <c:lblOffset val="100"/>
        <c:tickMarkSkip val="2"/>
        <c:noMultiLvlLbl val="0"/>
      </c:catAx>
      <c:valAx>
        <c:axId val="558423680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414496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chemeClr val="tx1"/>
                </a:solidFill>
              </a:rPr>
              <a:t>Trend in 6-Year</a:t>
            </a:r>
            <a:r>
              <a:rPr lang="en-US" sz="900" b="1" baseline="0">
                <a:solidFill>
                  <a:schemeClr val="tx1"/>
                </a:solidFill>
              </a:rPr>
              <a:t> Graduation Rate</a:t>
            </a:r>
            <a:endParaRPr lang="en-US" sz="900" b="1">
              <a:solidFill>
                <a:schemeClr val="tx1"/>
              </a:solidFill>
            </a:endParaRPr>
          </a:p>
        </c:rich>
      </c:tx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Female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Sex!$A$5:$A$14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Sex!$J$5:$J$14</c:f>
              <c:numCache>
                <c:formatCode>0.0%</c:formatCode>
                <c:ptCount val="10"/>
                <c:pt idx="0">
                  <c:v>0.73294499999999996</c:v>
                </c:pt>
                <c:pt idx="1">
                  <c:v>0.76176600000000005</c:v>
                </c:pt>
                <c:pt idx="2">
                  <c:v>0.75787700000000002</c:v>
                </c:pt>
                <c:pt idx="3">
                  <c:v>0.73929800000000001</c:v>
                </c:pt>
                <c:pt idx="4">
                  <c:v>0.736398</c:v>
                </c:pt>
                <c:pt idx="5">
                  <c:v>0.76045200000000002</c:v>
                </c:pt>
                <c:pt idx="6">
                  <c:v>0.75332399999999999</c:v>
                </c:pt>
                <c:pt idx="7">
                  <c:v>0.74099099999999996</c:v>
                </c:pt>
                <c:pt idx="8">
                  <c:v>0.760517</c:v>
                </c:pt>
                <c:pt idx="9">
                  <c:v>0.766289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2-4483-96C5-3275824CE807}"/>
            </c:ext>
          </c:extLst>
        </c:ser>
        <c:ser>
          <c:idx val="1"/>
          <c:order val="1"/>
          <c:tx>
            <c:v>Male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Sex!$A$5:$A$14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Sex!$K$5:$K$14</c:f>
              <c:numCache>
                <c:formatCode>0.0%</c:formatCode>
                <c:ptCount val="10"/>
                <c:pt idx="0">
                  <c:v>0.70579599999999998</c:v>
                </c:pt>
                <c:pt idx="1">
                  <c:v>0.70816900000000005</c:v>
                </c:pt>
                <c:pt idx="2">
                  <c:v>0.70496000000000003</c:v>
                </c:pt>
                <c:pt idx="3">
                  <c:v>0.70615600000000001</c:v>
                </c:pt>
                <c:pt idx="4">
                  <c:v>0.71001999999999998</c:v>
                </c:pt>
                <c:pt idx="5">
                  <c:v>0.71174099999999996</c:v>
                </c:pt>
                <c:pt idx="6">
                  <c:v>0.71827399999999997</c:v>
                </c:pt>
                <c:pt idx="7">
                  <c:v>0.71855100000000005</c:v>
                </c:pt>
                <c:pt idx="8">
                  <c:v>0.72718300000000002</c:v>
                </c:pt>
                <c:pt idx="9">
                  <c:v>0.74726300000000001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2-4483-96C5-3275824CE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414496"/>
        <c:axId val="558423680"/>
        <c:extLst/>
      </c:lineChart>
      <c:catAx>
        <c:axId val="55841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423680"/>
        <c:crosses val="autoZero"/>
        <c:auto val="1"/>
        <c:lblAlgn val="ctr"/>
        <c:lblOffset val="100"/>
        <c:tickMarkSkip val="2"/>
        <c:noMultiLvlLbl val="0"/>
      </c:catAx>
      <c:valAx>
        <c:axId val="558423680"/>
        <c:scaling>
          <c:orientation val="minMax"/>
          <c:max val="1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414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3174</xdr:rowOff>
    </xdr:from>
    <xdr:to>
      <xdr:col>5</xdr:col>
      <xdr:colOff>340995</xdr:colOff>
      <xdr:row>34</xdr:row>
      <xdr:rowOff>20954</xdr:rowOff>
    </xdr:to>
    <xdr:graphicFrame macro="">
      <xdr:nvGraphicFramePr>
        <xdr:cNvPr id="2" name="Chart 1" descr="Line chart illustrating that male and female first-year retention rates have been similar over the past ten years, with female rates in some years 1-2 percentage points higher; except for the fall 2024 cohort, for which male rates are 1.2 percentage points higher.">
          <a:extLst>
            <a:ext uri="{FF2B5EF4-FFF2-40B4-BE49-F238E27FC236}">
              <a16:creationId xmlns:a16="http://schemas.microsoft.com/office/drawing/2014/main" id="{082C0E78-3017-441D-8627-17935D35E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409573</xdr:colOff>
      <xdr:row>23</xdr:row>
      <xdr:rowOff>3174</xdr:rowOff>
    </xdr:from>
    <xdr:to>
      <xdr:col>10</xdr:col>
      <xdr:colOff>674368</xdr:colOff>
      <xdr:row>34</xdr:row>
      <xdr:rowOff>20954</xdr:rowOff>
    </xdr:to>
    <xdr:graphicFrame macro="">
      <xdr:nvGraphicFramePr>
        <xdr:cNvPr id="3" name="Chart 2" descr="Line chart illustrating that six-year graduation rates for women have been higher than for men (by 2 to 5 percentage points) in each of the past ten years. ">
          <a:extLst>
            <a:ext uri="{FF2B5EF4-FFF2-40B4-BE49-F238E27FC236}">
              <a16:creationId xmlns:a16="http://schemas.microsoft.com/office/drawing/2014/main" id="{FA409A22-58DC-44E2-B791-BEF11A3DD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E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457AA-AE20-4916-8BB3-6B2B0908186E}">
  <sheetPr>
    <pageSetUpPr fitToPage="1"/>
  </sheetPr>
  <dimension ref="A1:L34"/>
  <sheetViews>
    <sheetView tabSelected="1" zoomScaleNormal="100" workbookViewId="0">
      <pane xSplit="1" ySplit="4" topLeftCell="B5" activePane="bottomRight" state="frozen"/>
      <selection activeCell="M1" sqref="M1:V1048576"/>
      <selection pane="topRight" activeCell="M1" sqref="M1:V1048576"/>
      <selection pane="bottomLeft" activeCell="M1" sqref="M1:V1048576"/>
      <selection pane="bottomRight" activeCell="R22" sqref="R22"/>
    </sheetView>
  </sheetViews>
  <sheetFormatPr defaultColWidth="9" defaultRowHeight="12.5" x14ac:dyDescent="0.25"/>
  <cols>
    <col min="1" max="1" width="8.58203125" style="1" customWidth="1"/>
    <col min="2" max="11" width="9.58203125" style="1" customWidth="1"/>
    <col min="12" max="12" width="9" style="1"/>
    <col min="13" max="13" width="8.5" style="1" customWidth="1"/>
    <col min="14" max="16384" width="9" style="1"/>
  </cols>
  <sheetData>
    <row r="1" spans="1:12" ht="17.25" customHeight="1" x14ac:dyDescent="0.25">
      <c r="A1" s="8" t="s">
        <v>24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19.5" customHeight="1" x14ac:dyDescent="0.25">
      <c r="A2" s="8" t="s">
        <v>25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2" s="38" customFormat="1" ht="10.5" x14ac:dyDescent="0.2">
      <c r="A3" s="63"/>
      <c r="B3" s="64"/>
      <c r="C3" s="65"/>
      <c r="D3" s="65"/>
      <c r="E3" s="65"/>
      <c r="F3" s="65"/>
      <c r="G3" s="65"/>
      <c r="H3" s="65"/>
      <c r="I3" s="65"/>
      <c r="J3" s="65"/>
      <c r="K3" s="65"/>
    </row>
    <row r="4" spans="1:12" ht="46" customHeight="1" x14ac:dyDescent="0.25">
      <c r="A4" s="42" t="s">
        <v>27</v>
      </c>
      <c r="B4" s="61" t="s">
        <v>29</v>
      </c>
      <c r="C4" s="42" t="s">
        <v>30</v>
      </c>
      <c r="D4" s="61" t="s">
        <v>31</v>
      </c>
      <c r="E4" s="62" t="s">
        <v>32</v>
      </c>
      <c r="F4" s="61" t="s">
        <v>33</v>
      </c>
      <c r="G4" s="42" t="s">
        <v>34</v>
      </c>
      <c r="H4" s="61" t="s">
        <v>35</v>
      </c>
      <c r="I4" s="42" t="s">
        <v>36</v>
      </c>
      <c r="J4" s="61" t="s">
        <v>37</v>
      </c>
      <c r="K4" s="42" t="s">
        <v>38</v>
      </c>
    </row>
    <row r="5" spans="1:12" x14ac:dyDescent="0.25">
      <c r="A5" s="17">
        <v>2010</v>
      </c>
      <c r="B5" s="54">
        <v>2404</v>
      </c>
      <c r="C5" s="55">
        <v>2053</v>
      </c>
      <c r="D5" s="46">
        <v>0.84983399999999998</v>
      </c>
      <c r="E5" s="47">
        <v>0.86215299999999995</v>
      </c>
      <c r="F5" s="46">
        <v>0.56821999999999995</v>
      </c>
      <c r="G5" s="47">
        <v>0.443741</v>
      </c>
      <c r="H5" s="46">
        <v>0.71089899999999995</v>
      </c>
      <c r="I5" s="44">
        <v>0.66926399999999997</v>
      </c>
      <c r="J5" s="46">
        <v>0.73294499999999996</v>
      </c>
      <c r="K5" s="47">
        <v>0.70579599999999998</v>
      </c>
      <c r="L5" s="40"/>
    </row>
    <row r="6" spans="1:12" x14ac:dyDescent="0.25">
      <c r="A6" s="17">
        <v>2011</v>
      </c>
      <c r="B6" s="54">
        <v>2401</v>
      </c>
      <c r="C6" s="55">
        <v>2032</v>
      </c>
      <c r="D6" s="46">
        <v>0.85506000000000004</v>
      </c>
      <c r="E6" s="47">
        <v>0.85580699999999998</v>
      </c>
      <c r="F6" s="46">
        <v>0.59475199999999995</v>
      </c>
      <c r="G6" s="47">
        <v>0.47834599999999999</v>
      </c>
      <c r="H6" s="46">
        <v>0.74135799999999996</v>
      </c>
      <c r="I6" s="44">
        <v>0.67815000000000003</v>
      </c>
      <c r="J6" s="46">
        <v>0.76176600000000005</v>
      </c>
      <c r="K6" s="47">
        <v>0.70816900000000005</v>
      </c>
      <c r="L6" s="40"/>
    </row>
    <row r="7" spans="1:12" x14ac:dyDescent="0.25">
      <c r="A7" s="17">
        <v>2012</v>
      </c>
      <c r="B7" s="54">
        <v>2317</v>
      </c>
      <c r="C7" s="55">
        <v>1976</v>
      </c>
      <c r="D7" s="46">
        <v>0.86145899999999997</v>
      </c>
      <c r="E7" s="47">
        <v>0.85475699999999999</v>
      </c>
      <c r="F7" s="46">
        <v>0.586534</v>
      </c>
      <c r="G7" s="47">
        <v>0.46659899999999999</v>
      </c>
      <c r="H7" s="46">
        <v>0.73586499999999999</v>
      </c>
      <c r="I7" s="44">
        <v>0.67965600000000004</v>
      </c>
      <c r="J7" s="46">
        <v>0.75787700000000002</v>
      </c>
      <c r="K7" s="47">
        <v>0.70496000000000003</v>
      </c>
      <c r="L7" s="40"/>
    </row>
    <row r="8" spans="1:12" x14ac:dyDescent="0.25">
      <c r="A8" s="17">
        <v>2013</v>
      </c>
      <c r="B8" s="54">
        <v>2336</v>
      </c>
      <c r="C8" s="55">
        <v>1933</v>
      </c>
      <c r="D8" s="46">
        <v>0.85830499999999998</v>
      </c>
      <c r="E8" s="47">
        <v>0.86445899999999998</v>
      </c>
      <c r="F8" s="46">
        <v>0.58604500000000004</v>
      </c>
      <c r="G8" s="47">
        <v>0.49870700000000001</v>
      </c>
      <c r="H8" s="46">
        <v>0.71960599999999997</v>
      </c>
      <c r="I8" s="44">
        <v>0.66580399999999995</v>
      </c>
      <c r="J8" s="46">
        <v>0.73929800000000001</v>
      </c>
      <c r="K8" s="47">
        <v>0.70615600000000001</v>
      </c>
      <c r="L8" s="40"/>
    </row>
    <row r="9" spans="1:12" x14ac:dyDescent="0.25">
      <c r="A9" s="17">
        <v>2014</v>
      </c>
      <c r="B9" s="54">
        <v>2371</v>
      </c>
      <c r="C9" s="55">
        <v>1976</v>
      </c>
      <c r="D9" s="46">
        <v>0.85660099999999995</v>
      </c>
      <c r="E9" s="47">
        <v>0.85020200000000001</v>
      </c>
      <c r="F9" s="46">
        <v>0.58118899999999996</v>
      </c>
      <c r="G9" s="47">
        <v>0.482794</v>
      </c>
      <c r="H9" s="46">
        <v>0.71784099999999995</v>
      </c>
      <c r="I9" s="44">
        <v>0.67459499999999994</v>
      </c>
      <c r="J9" s="46">
        <v>0.736398</v>
      </c>
      <c r="K9" s="47">
        <v>0.71001999999999998</v>
      </c>
      <c r="L9" s="40"/>
    </row>
    <row r="10" spans="1:12" x14ac:dyDescent="0.25">
      <c r="A10" s="17">
        <v>2015</v>
      </c>
      <c r="B10" s="54">
        <v>2655</v>
      </c>
      <c r="C10" s="55">
        <v>2189</v>
      </c>
      <c r="D10" s="46">
        <v>0.87646000000000002</v>
      </c>
      <c r="E10" s="47">
        <v>0.86340799999999995</v>
      </c>
      <c r="F10" s="46">
        <v>0.60941599999999996</v>
      </c>
      <c r="G10" s="58">
        <v>0.49977199999999999</v>
      </c>
      <c r="H10" s="46">
        <v>0.74463299999999999</v>
      </c>
      <c r="I10" s="45">
        <v>0.68250299999999997</v>
      </c>
      <c r="J10" s="46">
        <v>0.76045200000000002</v>
      </c>
      <c r="K10" s="58">
        <v>0.71174099999999996</v>
      </c>
      <c r="L10" s="40"/>
    </row>
    <row r="11" spans="1:12" x14ac:dyDescent="0.25">
      <c r="A11" s="17">
        <v>2016</v>
      </c>
      <c r="B11" s="54">
        <v>2858</v>
      </c>
      <c r="C11" s="55">
        <v>2364</v>
      </c>
      <c r="D11" s="46">
        <v>0.86563999999999997</v>
      </c>
      <c r="E11" s="47">
        <v>0.85279199999999999</v>
      </c>
      <c r="F11" s="46">
        <v>0.58852300000000002</v>
      </c>
      <c r="G11" s="58">
        <v>0.51226700000000003</v>
      </c>
      <c r="H11" s="46">
        <v>0.73652899999999999</v>
      </c>
      <c r="I11" s="44">
        <v>0.68908599999999998</v>
      </c>
      <c r="J11" s="46">
        <v>0.75332399999999999</v>
      </c>
      <c r="K11" s="47">
        <v>0.71827399999999997</v>
      </c>
      <c r="L11" s="40"/>
    </row>
    <row r="12" spans="1:12" x14ac:dyDescent="0.25">
      <c r="A12" s="17">
        <v>2017</v>
      </c>
      <c r="B12" s="54">
        <v>2664</v>
      </c>
      <c r="C12" s="55">
        <v>2043</v>
      </c>
      <c r="D12" s="46">
        <v>0.86036000000000001</v>
      </c>
      <c r="E12" s="47">
        <v>0.85707299999999997</v>
      </c>
      <c r="F12" s="46">
        <v>0.60548000000000002</v>
      </c>
      <c r="G12" s="47">
        <v>0.52814499999999998</v>
      </c>
      <c r="H12" s="46">
        <v>0.72447399999999995</v>
      </c>
      <c r="I12" s="47">
        <v>0.69701400000000002</v>
      </c>
      <c r="J12" s="46">
        <v>0.74099099999999996</v>
      </c>
      <c r="K12" s="47">
        <v>0.71855100000000005</v>
      </c>
      <c r="L12" s="40"/>
    </row>
    <row r="13" spans="1:12" x14ac:dyDescent="0.25">
      <c r="A13" s="17">
        <v>2018</v>
      </c>
      <c r="B13" s="54">
        <v>2710</v>
      </c>
      <c r="C13" s="55">
        <v>2016</v>
      </c>
      <c r="D13" s="46">
        <v>0.86014800000000002</v>
      </c>
      <c r="E13" s="47">
        <v>0.85813499999999998</v>
      </c>
      <c r="F13" s="46">
        <v>0.613653</v>
      </c>
      <c r="G13" s="47">
        <v>0.53968300000000002</v>
      </c>
      <c r="H13" s="46">
        <v>0.739483</v>
      </c>
      <c r="I13" s="47">
        <v>0.70386899999999997</v>
      </c>
      <c r="J13" s="46">
        <v>0.760517</v>
      </c>
      <c r="K13" s="47">
        <v>0.72718300000000002</v>
      </c>
      <c r="L13" s="40"/>
    </row>
    <row r="14" spans="1:12" x14ac:dyDescent="0.25">
      <c r="A14" s="17">
        <v>2019</v>
      </c>
      <c r="B14" s="54">
        <v>2824</v>
      </c>
      <c r="C14" s="55">
        <v>2101</v>
      </c>
      <c r="D14" s="46">
        <v>0.88951800000000003</v>
      </c>
      <c r="E14" s="47">
        <v>0.86958599999999997</v>
      </c>
      <c r="F14" s="46">
        <v>0.63526899999999997</v>
      </c>
      <c r="G14" s="47">
        <v>0.56925300000000001</v>
      </c>
      <c r="H14" s="46">
        <v>0.74929199999999996</v>
      </c>
      <c r="I14" s="47">
        <v>0.72727299999999995</v>
      </c>
      <c r="J14" s="46">
        <v>0.766289</v>
      </c>
      <c r="K14" s="47">
        <v>0.74726300000000001</v>
      </c>
      <c r="L14" s="40"/>
    </row>
    <row r="15" spans="1:12" x14ac:dyDescent="0.25">
      <c r="A15" s="17">
        <v>2020</v>
      </c>
      <c r="B15" s="54">
        <v>2532</v>
      </c>
      <c r="C15" s="55">
        <v>1928</v>
      </c>
      <c r="D15" s="46">
        <v>0.88783599999999996</v>
      </c>
      <c r="E15" s="47">
        <v>0.86929500000000004</v>
      </c>
      <c r="F15" s="46">
        <v>0.67930500000000005</v>
      </c>
      <c r="G15" s="47">
        <v>0.58143199999999995</v>
      </c>
      <c r="H15" s="46">
        <v>0.78041099999999997</v>
      </c>
      <c r="I15" s="47">
        <v>0.73028999999999999</v>
      </c>
      <c r="J15" s="48" t="s">
        <v>28</v>
      </c>
      <c r="K15" s="48" t="s">
        <v>28</v>
      </c>
    </row>
    <row r="16" spans="1:12" x14ac:dyDescent="0.25">
      <c r="A16" s="17">
        <v>2021</v>
      </c>
      <c r="B16" s="52">
        <v>2692</v>
      </c>
      <c r="C16" s="53">
        <v>1799</v>
      </c>
      <c r="D16" s="43">
        <v>0.88632999999999995</v>
      </c>
      <c r="E16" s="44">
        <v>0.88660399999999995</v>
      </c>
      <c r="F16" s="46">
        <v>0.66827599999999998</v>
      </c>
      <c r="G16" s="47">
        <v>0.64646999999999999</v>
      </c>
      <c r="H16" s="48" t="s">
        <v>28</v>
      </c>
      <c r="I16" s="48" t="s">
        <v>28</v>
      </c>
      <c r="J16" s="48" t="s">
        <v>28</v>
      </c>
      <c r="K16" s="48" t="s">
        <v>28</v>
      </c>
    </row>
    <row r="17" spans="1:12" x14ac:dyDescent="0.25">
      <c r="A17" s="17">
        <v>2022</v>
      </c>
      <c r="B17" s="54">
        <v>2999</v>
      </c>
      <c r="C17" s="55">
        <v>2158</v>
      </c>
      <c r="D17" s="46">
        <v>0.89763300000000001</v>
      </c>
      <c r="E17" s="47">
        <v>0.88646899999999995</v>
      </c>
      <c r="F17" s="59" t="s">
        <v>28</v>
      </c>
      <c r="G17" s="48" t="s">
        <v>28</v>
      </c>
      <c r="H17" s="48" t="s">
        <v>28</v>
      </c>
      <c r="I17" s="48" t="s">
        <v>28</v>
      </c>
      <c r="J17" s="48" t="s">
        <v>28</v>
      </c>
      <c r="K17" s="48" t="s">
        <v>28</v>
      </c>
    </row>
    <row r="18" spans="1:12" x14ac:dyDescent="0.25">
      <c r="A18" s="17">
        <v>2023</v>
      </c>
      <c r="B18" s="54">
        <v>2962</v>
      </c>
      <c r="C18" s="55">
        <v>2088</v>
      </c>
      <c r="D18" s="46">
        <v>0.90344400000000002</v>
      </c>
      <c r="E18" s="47">
        <v>0.90373599999999998</v>
      </c>
      <c r="F18" s="59" t="s">
        <v>28</v>
      </c>
      <c r="G18" s="48" t="s">
        <v>28</v>
      </c>
      <c r="H18" s="48" t="s">
        <v>28</v>
      </c>
      <c r="I18" s="48" t="s">
        <v>28</v>
      </c>
      <c r="J18" s="48" t="s">
        <v>28</v>
      </c>
      <c r="K18" s="48" t="s">
        <v>28</v>
      </c>
      <c r="L18" s="41"/>
    </row>
    <row r="19" spans="1:12" x14ac:dyDescent="0.25">
      <c r="A19" s="39">
        <v>2024</v>
      </c>
      <c r="B19" s="57">
        <v>3081</v>
      </c>
      <c r="C19" s="56">
        <v>2106</v>
      </c>
      <c r="D19" s="49">
        <v>0.90392700000000004</v>
      </c>
      <c r="E19" s="51">
        <v>0.91642900000000005</v>
      </c>
      <c r="F19" s="60" t="s">
        <v>28</v>
      </c>
      <c r="G19" s="50" t="s">
        <v>28</v>
      </c>
      <c r="H19" s="50" t="s">
        <v>28</v>
      </c>
      <c r="I19" s="50" t="s">
        <v>28</v>
      </c>
      <c r="J19" s="50" t="s">
        <v>28</v>
      </c>
      <c r="K19" s="50" t="s">
        <v>28</v>
      </c>
      <c r="L19" s="41"/>
    </row>
    <row r="20" spans="1:12" x14ac:dyDescent="0.25">
      <c r="A20" s="38" t="s">
        <v>40</v>
      </c>
      <c r="B20" s="18"/>
      <c r="C20" s="37"/>
      <c r="D20" s="37"/>
      <c r="E20" s="37"/>
      <c r="F20" s="37"/>
      <c r="G20" s="37"/>
      <c r="H20" s="37"/>
      <c r="I20" s="37"/>
      <c r="J20" s="37"/>
      <c r="K20" s="37"/>
    </row>
    <row r="21" spans="1:12" ht="5" customHeight="1" x14ac:dyDescent="0.25">
      <c r="A21" s="38"/>
      <c r="B21" s="18"/>
      <c r="C21" s="37"/>
      <c r="D21" s="37"/>
      <c r="E21" s="37"/>
      <c r="F21" s="37"/>
      <c r="G21" s="37"/>
      <c r="H21" s="37"/>
      <c r="I21" s="37"/>
      <c r="J21" s="37"/>
      <c r="K21" s="37"/>
    </row>
    <row r="22" spans="1:12" ht="24.5" customHeight="1" x14ac:dyDescent="0.25">
      <c r="A22" s="66" t="s">
        <v>39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</row>
    <row r="23" spans="1:12" x14ac:dyDescent="0.25">
      <c r="A23" s="19" t="s">
        <v>26</v>
      </c>
      <c r="B23" s="2"/>
      <c r="C23" s="2"/>
      <c r="D23" s="2"/>
      <c r="E23" s="2"/>
      <c r="F23" s="2"/>
      <c r="G23" s="2"/>
      <c r="H23" s="2"/>
      <c r="I23" s="2"/>
      <c r="J23" s="2"/>
    </row>
    <row r="24" spans="1:12" ht="14" x14ac:dyDescent="0.3">
      <c r="A24"/>
      <c r="B24"/>
      <c r="C24"/>
      <c r="D24"/>
      <c r="E24"/>
      <c r="F24"/>
      <c r="G24"/>
      <c r="H24"/>
      <c r="I24"/>
      <c r="J24"/>
    </row>
    <row r="25" spans="1:12" ht="14" x14ac:dyDescent="0.3">
      <c r="A25"/>
      <c r="B25"/>
      <c r="C25"/>
      <c r="D25"/>
      <c r="E25"/>
      <c r="F25"/>
      <c r="G25"/>
      <c r="H25"/>
      <c r="I25"/>
      <c r="J25"/>
    </row>
    <row r="26" spans="1:12" ht="14" x14ac:dyDescent="0.3">
      <c r="A26"/>
      <c r="B26"/>
      <c r="C26"/>
      <c r="D26"/>
      <c r="E26"/>
      <c r="F26"/>
      <c r="G26"/>
      <c r="H26"/>
      <c r="I26"/>
      <c r="J26"/>
    </row>
    <row r="27" spans="1:12" ht="14" x14ac:dyDescent="0.3">
      <c r="A27"/>
      <c r="B27"/>
      <c r="C27"/>
      <c r="D27"/>
      <c r="E27"/>
      <c r="F27"/>
      <c r="G27"/>
      <c r="H27"/>
      <c r="I27"/>
      <c r="J27"/>
    </row>
    <row r="28" spans="1:12" ht="14" x14ac:dyDescent="0.3">
      <c r="A28"/>
      <c r="B28"/>
      <c r="C28"/>
      <c r="D28"/>
      <c r="E28"/>
      <c r="F28"/>
      <c r="G28"/>
      <c r="H28"/>
      <c r="I28"/>
      <c r="J28"/>
    </row>
    <row r="29" spans="1:12" ht="14" x14ac:dyDescent="0.3">
      <c r="A29"/>
      <c r="B29"/>
      <c r="C29"/>
      <c r="D29"/>
      <c r="E29"/>
      <c r="F29"/>
      <c r="G29"/>
      <c r="H29"/>
      <c r="I29"/>
      <c r="J29"/>
    </row>
    <row r="30" spans="1:12" ht="14" x14ac:dyDescent="0.3">
      <c r="A30"/>
      <c r="B30"/>
      <c r="C30"/>
      <c r="D30"/>
      <c r="E30"/>
      <c r="F30"/>
      <c r="G30"/>
      <c r="H30"/>
      <c r="I30"/>
      <c r="J30"/>
    </row>
    <row r="31" spans="1:12" ht="14" x14ac:dyDescent="0.3">
      <c r="A31"/>
      <c r="B31"/>
      <c r="C31"/>
      <c r="D31"/>
      <c r="E31"/>
      <c r="F31"/>
      <c r="G31"/>
      <c r="H31"/>
      <c r="I31"/>
      <c r="J31"/>
    </row>
    <row r="32" spans="1:12" ht="14" x14ac:dyDescent="0.3">
      <c r="A32"/>
      <c r="B32"/>
      <c r="C32"/>
      <c r="D32"/>
      <c r="E32"/>
      <c r="F32"/>
      <c r="G32"/>
      <c r="H32"/>
      <c r="I32"/>
      <c r="J32"/>
    </row>
    <row r="33" spans="1:10" ht="14" x14ac:dyDescent="0.3">
      <c r="A33"/>
      <c r="B33"/>
      <c r="C33"/>
      <c r="D33"/>
      <c r="E33"/>
      <c r="F33"/>
      <c r="G33"/>
      <c r="H33"/>
      <c r="I33"/>
      <c r="J33"/>
    </row>
    <row r="34" spans="1:10" ht="14" x14ac:dyDescent="0.3">
      <c r="A34"/>
      <c r="B34"/>
      <c r="C34"/>
      <c r="D34"/>
      <c r="E34"/>
      <c r="F34"/>
      <c r="G34"/>
      <c r="H34"/>
      <c r="I34"/>
      <c r="J34"/>
    </row>
  </sheetData>
  <mergeCells count="1">
    <mergeCell ref="A22:K22"/>
  </mergeCells>
  <printOptions horizontalCentered="1" verticalCentered="1"/>
  <pageMargins left="0.45" right="0.45" top="0.75" bottom="0.75" header="0.25" footer="0.3"/>
  <pageSetup orientation="landscape" r:id="rId1"/>
  <headerFooter scaleWithDoc="0">
    <oddHeader>&amp;C&amp;G</oddHeader>
    <oddFooter xml:space="preserve">&amp;R&amp;"+,Italic"&amp;8Office of the Provost            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AA28"/>
  <sheetViews>
    <sheetView workbookViewId="0">
      <selection activeCell="D37" sqref="D37"/>
    </sheetView>
  </sheetViews>
  <sheetFormatPr defaultColWidth="9" defaultRowHeight="14" x14ac:dyDescent="0.3"/>
  <cols>
    <col min="1" max="1" width="4.5" customWidth="1"/>
    <col min="4" max="5" width="7.33203125" customWidth="1"/>
    <col min="6" max="6" width="7.33203125" style="6" customWidth="1"/>
    <col min="7" max="7" width="9.25" customWidth="1"/>
    <col min="8" max="8" width="1.58203125" customWidth="1"/>
    <col min="9" max="11" width="7.33203125" customWidth="1"/>
    <col min="12" max="12" width="10.08203125" customWidth="1"/>
    <col min="13" max="27" width="8.6640625" customWidth="1"/>
    <col min="28" max="16384" width="9" style="1"/>
  </cols>
  <sheetData>
    <row r="1" spans="1:12" ht="28" x14ac:dyDescent="0.35">
      <c r="A1" s="5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6" customHeight="1" x14ac:dyDescent="0.35">
      <c r="A2" s="8"/>
      <c r="B2" s="9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6.5" x14ac:dyDescent="0.35">
      <c r="A3" s="8"/>
      <c r="B3" s="9"/>
      <c r="C3" s="7"/>
      <c r="D3" s="67" t="s">
        <v>3</v>
      </c>
      <c r="E3" s="67"/>
      <c r="F3" s="67"/>
      <c r="G3" s="67"/>
      <c r="H3" s="10"/>
      <c r="I3" s="67" t="s">
        <v>4</v>
      </c>
      <c r="J3" s="67"/>
      <c r="K3" s="67"/>
      <c r="L3" s="67"/>
    </row>
    <row r="4" spans="1:12" x14ac:dyDescent="0.3">
      <c r="A4" s="11"/>
      <c r="B4" s="12"/>
      <c r="C4" s="2"/>
      <c r="D4" s="12"/>
      <c r="E4" s="68" t="s">
        <v>5</v>
      </c>
      <c r="F4" s="68"/>
      <c r="G4" s="68" t="s">
        <v>6</v>
      </c>
      <c r="H4" s="13"/>
      <c r="I4" s="14"/>
      <c r="J4" s="68" t="s">
        <v>7</v>
      </c>
      <c r="K4" s="68"/>
      <c r="L4" s="68" t="s">
        <v>6</v>
      </c>
    </row>
    <row r="5" spans="1:12" x14ac:dyDescent="0.3">
      <c r="A5" s="11"/>
      <c r="B5" s="12"/>
      <c r="C5" s="4"/>
      <c r="D5" s="14" t="s">
        <v>8</v>
      </c>
      <c r="E5" s="68"/>
      <c r="F5" s="68"/>
      <c r="G5" s="68"/>
      <c r="H5" s="14"/>
      <c r="I5" s="14" t="s">
        <v>8</v>
      </c>
      <c r="J5" s="68"/>
      <c r="K5" s="68"/>
      <c r="L5" s="68"/>
    </row>
    <row r="6" spans="1:12" x14ac:dyDescent="0.3">
      <c r="A6" s="15"/>
      <c r="B6" s="3"/>
      <c r="C6" s="3"/>
      <c r="D6" s="3" t="s">
        <v>9</v>
      </c>
      <c r="E6" s="69"/>
      <c r="F6" s="69"/>
      <c r="G6" s="69"/>
      <c r="H6" s="14"/>
      <c r="I6" s="16" t="s">
        <v>9</v>
      </c>
      <c r="J6" s="69"/>
      <c r="K6" s="69"/>
      <c r="L6" s="69"/>
    </row>
    <row r="7" spans="1:12" x14ac:dyDescent="0.3">
      <c r="A7" s="70" t="s">
        <v>10</v>
      </c>
      <c r="B7" s="70"/>
      <c r="C7" s="70"/>
      <c r="D7" s="20"/>
      <c r="E7" s="71"/>
      <c r="F7" s="71"/>
      <c r="G7" s="21" t="s">
        <v>11</v>
      </c>
      <c r="H7" s="21"/>
      <c r="I7" s="22"/>
      <c r="J7" s="71"/>
      <c r="K7" s="71"/>
      <c r="L7" s="21" t="s">
        <v>11</v>
      </c>
    </row>
    <row r="8" spans="1:12" ht="9" customHeight="1" x14ac:dyDescent="0.3">
      <c r="A8" s="23"/>
      <c r="B8" s="23"/>
      <c r="C8" s="23"/>
      <c r="D8" s="20"/>
      <c r="E8" s="72"/>
      <c r="F8" s="72"/>
      <c r="G8" s="21"/>
      <c r="H8" s="21"/>
      <c r="I8" s="22"/>
      <c r="J8" s="24"/>
      <c r="K8" s="24"/>
      <c r="L8" s="21"/>
    </row>
    <row r="9" spans="1:12" x14ac:dyDescent="0.3">
      <c r="A9" s="73" t="s">
        <v>0</v>
      </c>
      <c r="B9" s="73"/>
      <c r="C9" s="73"/>
      <c r="D9" s="20"/>
      <c r="E9" s="74"/>
      <c r="F9" s="74"/>
      <c r="G9" s="21"/>
      <c r="H9" s="21"/>
      <c r="I9" s="22"/>
      <c r="J9" s="74"/>
      <c r="K9" s="74"/>
      <c r="L9" s="21">
        <f>J9-$J$7</f>
        <v>0</v>
      </c>
    </row>
    <row r="10" spans="1:12" x14ac:dyDescent="0.3">
      <c r="A10" s="73" t="s">
        <v>1</v>
      </c>
      <c r="B10" s="73"/>
      <c r="C10" s="73"/>
      <c r="D10" s="20"/>
      <c r="E10" s="74"/>
      <c r="F10" s="74"/>
      <c r="G10" s="21"/>
      <c r="H10" s="21"/>
      <c r="I10" s="22"/>
      <c r="J10" s="74"/>
      <c r="K10" s="74"/>
      <c r="L10" s="21">
        <f>J10-$J$7</f>
        <v>0</v>
      </c>
    </row>
    <row r="11" spans="1:12" ht="9" customHeight="1" x14ac:dyDescent="0.3">
      <c r="A11" s="23"/>
      <c r="B11" s="23"/>
      <c r="C11" s="23"/>
      <c r="D11" s="20"/>
      <c r="E11" s="74"/>
      <c r="F11" s="74"/>
      <c r="G11" s="21"/>
      <c r="H11" s="21"/>
      <c r="I11" s="22"/>
      <c r="J11" s="21"/>
      <c r="K11" s="21"/>
      <c r="L11" s="21"/>
    </row>
    <row r="12" spans="1:12" x14ac:dyDescent="0.3">
      <c r="A12" s="73" t="s">
        <v>19</v>
      </c>
      <c r="B12" s="73"/>
      <c r="C12" s="73"/>
      <c r="D12" s="20"/>
      <c r="E12" s="74"/>
      <c r="F12" s="74"/>
      <c r="G12" s="21"/>
      <c r="H12" s="21"/>
      <c r="I12" s="22"/>
      <c r="J12" s="74"/>
      <c r="K12" s="74"/>
      <c r="L12" s="21">
        <f>J12-$J$7</f>
        <v>0</v>
      </c>
    </row>
    <row r="13" spans="1:12" ht="9" customHeight="1" x14ac:dyDescent="0.3">
      <c r="A13" s="25"/>
      <c r="B13" s="25"/>
      <c r="C13" s="25"/>
      <c r="D13" s="25"/>
      <c r="E13" s="75"/>
      <c r="F13" s="75"/>
      <c r="G13" s="26"/>
      <c r="H13" s="26"/>
      <c r="I13" s="27"/>
      <c r="J13" s="26"/>
      <c r="K13" s="26"/>
      <c r="L13" s="26"/>
    </row>
    <row r="14" spans="1:12" x14ac:dyDescent="0.3">
      <c r="A14" s="73" t="s">
        <v>12</v>
      </c>
      <c r="B14" s="73"/>
      <c r="C14" s="73"/>
      <c r="D14" s="28"/>
      <c r="E14" s="73"/>
      <c r="F14" s="73"/>
      <c r="G14" s="21"/>
      <c r="H14" s="23"/>
      <c r="I14" s="28"/>
      <c r="J14" s="73"/>
      <c r="K14" s="73"/>
      <c r="L14" s="29">
        <f>-(J7-J14)</f>
        <v>0</v>
      </c>
    </row>
    <row r="15" spans="1:12" ht="9" customHeight="1" x14ac:dyDescent="0.3">
      <c r="A15" s="25"/>
      <c r="B15" s="25"/>
      <c r="C15" s="25"/>
      <c r="D15" s="25"/>
      <c r="E15" s="26"/>
      <c r="F15" s="26"/>
      <c r="G15" s="26"/>
      <c r="H15" s="26"/>
      <c r="I15" s="27"/>
      <c r="J15" s="26"/>
      <c r="K15" s="26"/>
      <c r="L15" s="26"/>
    </row>
    <row r="16" spans="1:12" x14ac:dyDescent="0.3">
      <c r="A16" s="73" t="s">
        <v>20</v>
      </c>
      <c r="B16" s="73"/>
      <c r="C16" s="73"/>
      <c r="D16" s="30"/>
      <c r="E16" s="72"/>
      <c r="F16" s="72"/>
      <c r="G16" s="21"/>
      <c r="H16" s="21"/>
      <c r="I16" s="22"/>
      <c r="J16" s="72"/>
      <c r="K16" s="72"/>
      <c r="L16" s="21">
        <f>J16-$J$7</f>
        <v>0</v>
      </c>
    </row>
    <row r="17" spans="1:12" x14ac:dyDescent="0.3">
      <c r="A17" s="73" t="s">
        <v>13</v>
      </c>
      <c r="B17" s="73"/>
      <c r="C17" s="73"/>
      <c r="D17" s="30"/>
      <c r="E17" s="72"/>
      <c r="F17" s="72"/>
      <c r="G17" s="24"/>
      <c r="H17" s="24"/>
      <c r="I17" s="22"/>
      <c r="J17" s="72"/>
      <c r="K17" s="72"/>
      <c r="L17" s="21">
        <f>J17-$J$7</f>
        <v>0</v>
      </c>
    </row>
    <row r="18" spans="1:12" ht="9" customHeight="1" x14ac:dyDescent="0.3">
      <c r="A18" s="23"/>
      <c r="B18" s="23"/>
      <c r="C18" s="23"/>
      <c r="D18" s="30"/>
      <c r="E18" s="72"/>
      <c r="F18" s="72"/>
      <c r="G18" s="21"/>
      <c r="H18" s="21"/>
      <c r="I18" s="22"/>
      <c r="J18" s="24"/>
      <c r="K18" s="24"/>
      <c r="L18" s="21"/>
    </row>
    <row r="19" spans="1:12" x14ac:dyDescent="0.3">
      <c r="A19" s="73" t="s">
        <v>14</v>
      </c>
      <c r="B19" s="73"/>
      <c r="C19" s="73"/>
      <c r="D19" s="22"/>
      <c r="E19" s="72"/>
      <c r="F19" s="72"/>
      <c r="G19" s="24"/>
      <c r="H19" s="24"/>
      <c r="I19" s="22"/>
      <c r="J19" s="72"/>
      <c r="K19" s="72"/>
      <c r="L19" s="24">
        <f>J19-$J$7</f>
        <v>0</v>
      </c>
    </row>
    <row r="20" spans="1:12" ht="20.25" customHeight="1" x14ac:dyDescent="0.3">
      <c r="A20" s="76" t="s">
        <v>15</v>
      </c>
      <c r="B20" s="76"/>
      <c r="C20" s="76"/>
      <c r="D20" s="22"/>
      <c r="E20" s="72"/>
      <c r="F20" s="72"/>
      <c r="G20" s="24"/>
      <c r="H20" s="24"/>
      <c r="I20" s="22"/>
      <c r="J20" s="72"/>
      <c r="K20" s="72"/>
      <c r="L20" s="24">
        <f>J20-$J$7</f>
        <v>0</v>
      </c>
    </row>
    <row r="21" spans="1:12" x14ac:dyDescent="0.3">
      <c r="A21" s="73" t="s">
        <v>16</v>
      </c>
      <c r="B21" s="73"/>
      <c r="C21" s="73"/>
      <c r="D21" s="31"/>
      <c r="E21" s="73"/>
      <c r="F21" s="73"/>
      <c r="G21" s="24"/>
      <c r="H21" s="24"/>
      <c r="I21" s="32"/>
      <c r="J21" s="77"/>
      <c r="K21" s="77"/>
      <c r="L21" s="24">
        <f>J21-$J$7</f>
        <v>0</v>
      </c>
    </row>
    <row r="22" spans="1:12" ht="9" customHeight="1" x14ac:dyDescent="0.3">
      <c r="A22" s="19"/>
      <c r="B22" s="19"/>
      <c r="C22" s="19"/>
      <c r="D22" s="33"/>
      <c r="E22" s="73"/>
      <c r="F22" s="73"/>
      <c r="G22" s="23"/>
      <c r="H22" s="23"/>
      <c r="I22" s="32"/>
      <c r="J22" s="23"/>
      <c r="K22" s="23"/>
      <c r="L22" s="23"/>
    </row>
    <row r="23" spans="1:12" x14ac:dyDescent="0.3">
      <c r="A23" s="73" t="s">
        <v>17</v>
      </c>
      <c r="B23" s="73"/>
      <c r="C23" s="73"/>
      <c r="D23" s="33"/>
      <c r="E23" s="77"/>
      <c r="F23" s="77"/>
      <c r="G23" s="24"/>
      <c r="H23" s="24"/>
      <c r="I23" s="32"/>
      <c r="J23" s="77"/>
      <c r="K23" s="77"/>
      <c r="L23" s="24">
        <f>J23-$J$7</f>
        <v>0</v>
      </c>
    </row>
    <row r="24" spans="1:12" x14ac:dyDescent="0.3">
      <c r="A24" s="76" t="s">
        <v>18</v>
      </c>
      <c r="B24" s="76"/>
      <c r="C24" s="76"/>
      <c r="D24" s="33"/>
      <c r="E24" s="77"/>
      <c r="F24" s="77"/>
      <c r="G24" s="24"/>
      <c r="H24" s="24"/>
      <c r="I24" s="32"/>
      <c r="J24" s="77"/>
      <c r="K24" s="77"/>
      <c r="L24" s="24">
        <f>J24-$J$7</f>
        <v>0</v>
      </c>
    </row>
    <row r="25" spans="1:12" ht="9" customHeight="1" x14ac:dyDescent="0.3">
      <c r="A25" s="34"/>
      <c r="B25" s="34"/>
      <c r="C25" s="34"/>
      <c r="D25" s="35"/>
      <c r="E25" s="79"/>
      <c r="F25" s="79"/>
      <c r="G25" s="36"/>
      <c r="H25" s="36"/>
      <c r="I25" s="36"/>
      <c r="J25" s="36"/>
      <c r="K25" s="36"/>
      <c r="L25" s="36"/>
    </row>
    <row r="26" spans="1:12" x14ac:dyDescent="0.3">
      <c r="A26" s="78" t="s">
        <v>21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</row>
    <row r="27" spans="1:12" x14ac:dyDescent="0.3">
      <c r="A27" s="78" t="s">
        <v>22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</row>
    <row r="28" spans="1:12" x14ac:dyDescent="0.3">
      <c r="A28" s="78" t="s">
        <v>23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</row>
  </sheetData>
  <mergeCells count="51">
    <mergeCell ref="E22:F22"/>
    <mergeCell ref="A23:C23"/>
    <mergeCell ref="E23:F23"/>
    <mergeCell ref="J23:K23"/>
    <mergeCell ref="A28:L28"/>
    <mergeCell ref="A24:C24"/>
    <mergeCell ref="E24:F24"/>
    <mergeCell ref="J24:K24"/>
    <mergeCell ref="E25:F25"/>
    <mergeCell ref="A26:L26"/>
    <mergeCell ref="A27:L27"/>
    <mergeCell ref="A20:C20"/>
    <mergeCell ref="E20:F20"/>
    <mergeCell ref="J20:K20"/>
    <mergeCell ref="A21:C21"/>
    <mergeCell ref="E21:F21"/>
    <mergeCell ref="J21:K21"/>
    <mergeCell ref="A17:C17"/>
    <mergeCell ref="E17:F17"/>
    <mergeCell ref="J17:K17"/>
    <mergeCell ref="E18:F18"/>
    <mergeCell ref="A19:C19"/>
    <mergeCell ref="E19:F19"/>
    <mergeCell ref="J19:K19"/>
    <mergeCell ref="E13:F13"/>
    <mergeCell ref="A14:C14"/>
    <mergeCell ref="E14:F14"/>
    <mergeCell ref="J14:K14"/>
    <mergeCell ref="A16:C16"/>
    <mergeCell ref="E16:F16"/>
    <mergeCell ref="J16:K16"/>
    <mergeCell ref="A10:C10"/>
    <mergeCell ref="E10:F10"/>
    <mergeCell ref="J10:K10"/>
    <mergeCell ref="E11:F11"/>
    <mergeCell ref="A12:C12"/>
    <mergeCell ref="E12:F12"/>
    <mergeCell ref="J12:K12"/>
    <mergeCell ref="A7:C7"/>
    <mergeCell ref="E7:F7"/>
    <mergeCell ref="J7:K7"/>
    <mergeCell ref="E8:F8"/>
    <mergeCell ref="A9:C9"/>
    <mergeCell ref="E9:F9"/>
    <mergeCell ref="J9:K9"/>
    <mergeCell ref="D3:G3"/>
    <mergeCell ref="I3:L3"/>
    <mergeCell ref="E4:F6"/>
    <mergeCell ref="G4:G6"/>
    <mergeCell ref="J4:K6"/>
    <mergeCell ref="L4:L6"/>
  </mergeCells>
  <printOptions horizontalCentered="1" verticalCentered="1"/>
  <pageMargins left="0.45" right="0.45" top="0.75" bottom="0.75" header="0.25" footer="0.3"/>
  <pageSetup orientation="landscape" horizontalDpi="1200" verticalDpi="1200" r:id="rId1"/>
  <headerFooter scaleWithDoc="0">
    <oddHeader>&amp;C&amp;G</oddHeader>
    <oddFooter xml:space="preserve">&amp;R&amp;"+,Italic"&amp;8Information and Resource Management, Office of the Provost           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Sex</vt:lpstr>
      <vt:lpstr>Overview</vt:lpstr>
      <vt:lpstr>Overview!Print_Area</vt:lpstr>
      <vt:lpstr>Sex!Print_Area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Retention and Graduation Rates of New First Time Full Time Students by Sex</dc:title>
  <dc:creator>Yows, Kristina</dc:creator>
  <cp:lastModifiedBy>Yows, Kristina</cp:lastModifiedBy>
  <cp:lastPrinted>2026-04-10T23:53:10Z</cp:lastPrinted>
  <dcterms:created xsi:type="dcterms:W3CDTF">2015-12-04T21:49:47Z</dcterms:created>
  <dcterms:modified xsi:type="dcterms:W3CDTF">2026-04-11T01:15:31Z</dcterms:modified>
</cp:coreProperties>
</file>