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0DFD7140-276A-4CCB-B298-3D9D83DE37B4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All" sheetId="13" r:id="rId1"/>
    <sheet name="Overview" sheetId="3" state="hidden" r:id="rId2"/>
  </sheets>
  <definedNames>
    <definedName name="_xlnm.Print_Area" localSheetId="0">All!$A$1:$K$33</definedName>
    <definedName name="_xlnm.Print_Area" localSheetId="1">Overview!$A$1:$L$28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1" i="3"/>
  <c r="L20" i="3"/>
  <c r="L19" i="3"/>
  <c r="L17" i="3"/>
  <c r="L16" i="3"/>
  <c r="L14" i="3"/>
  <c r="L12" i="3"/>
  <c r="L10" i="3"/>
  <c r="L9" i="3"/>
</calcChain>
</file>

<file path=xl/sharedStrings.xml><?xml version="1.0" encoding="utf-8"?>
<sst xmlns="http://schemas.openxmlformats.org/spreadsheetml/2006/main" count="70" uniqueCount="40">
  <si>
    <t>Women</t>
  </si>
  <si>
    <t>Men</t>
  </si>
  <si>
    <t>Retention and Graduation Rates of New Freshmen Groups by Fall Semester Entrance Cohort</t>
  </si>
  <si>
    <t>2013 Cohort</t>
  </si>
  <si>
    <t>2008 Cohort</t>
  </si>
  <si>
    <t xml:space="preserve">1-Year Retention Rate </t>
  </si>
  <si>
    <t>Percentage Point Difference</t>
  </si>
  <si>
    <t>6-Year Graduation Rate</t>
  </si>
  <si>
    <t>Head</t>
  </si>
  <si>
    <t>Count</t>
  </si>
  <si>
    <t>All New Freshmen</t>
  </si>
  <si>
    <t>-</t>
  </si>
  <si>
    <t>First Generation in College</t>
  </si>
  <si>
    <t>Non-Residents (Domestic and International)</t>
  </si>
  <si>
    <t>Pell Grant Recipients</t>
  </si>
  <si>
    <t>Subsidized Stafford Loan Recipient (No Pell Grant)</t>
  </si>
  <si>
    <t>Did not Receive Stafford or Pell</t>
  </si>
  <si>
    <t>First-Year Interest Groups</t>
  </si>
  <si>
    <t>Residential Learning Communities</t>
  </si>
  <si>
    <t>by Fall Semester Entrance Cohort</t>
  </si>
  <si>
    <t>Minority</t>
  </si>
  <si>
    <t>Iowa Residents</t>
  </si>
  <si>
    <t>Notes:  Fall Semester entrance cohorts include undergraduates who first enrolled in fall or in the immediate previous summer term. Students who</t>
  </si>
  <si>
    <t>enter the PharmD program without a bachelor's degree are counted as "graduated" in this tabulation when they complete 120 credits.</t>
  </si>
  <si>
    <t xml:space="preserve">Minority students include African-American, Native American, Hispanic, and Asian.  </t>
  </si>
  <si>
    <t>Retention and Graduation Rates of New First Time Full Time Students</t>
  </si>
  <si>
    <t>Entered in Fall</t>
  </si>
  <si>
    <t>—</t>
  </si>
  <si>
    <t>Cohort Headcount</t>
  </si>
  <si>
    <t>Retained 
After 
4 Years</t>
  </si>
  <si>
    <t>Retained 
After 
5 Years</t>
  </si>
  <si>
    <t>Retained 
After 
6 Years</t>
  </si>
  <si>
    <t>Retained 
After 
3 Years</t>
  </si>
  <si>
    <t>Retained  After 
2 Years</t>
  </si>
  <si>
    <t>Retained  After 
1 Year</t>
  </si>
  <si>
    <t>Graduated  Within 
4 Years</t>
  </si>
  <si>
    <t>Graduated  Within 
5 Years</t>
  </si>
  <si>
    <t>Graduated  Within 
6 Years</t>
  </si>
  <si>
    <t xml:space="preserve">Notes:  Fall Semester entrance cohorts include undergraduates who first enrolled in fall or in the immediate previous summer term. Students who enter the PharmD program without a bachelor's degree are counted as "graduated" in this tabulation when they complete 120 credits. </t>
  </si>
  <si>
    <t>Source: MAUI academic persistence data fall 2025 snapshot.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</si>
</sst>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7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7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top" wrapText="1"/>
    </xf>
    <xf numFmtId="3" fontId="4" fillId="0" borderId="0" xfId="1" applyNumberFormat="1" applyFont="1" applyFill="1" applyAlignment="1">
      <alignment vertical="top"/>
    </xf>
    <xf numFmtId="164" fontId="4" fillId="0" borderId="0" xfId="0" applyNumberFormat="1" applyFont="1"/>
    <xf numFmtId="166" fontId="4" fillId="0" borderId="0" xfId="1" applyNumberFormat="1" applyFont="1" applyBorder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166" fontId="1" fillId="0" borderId="0" xfId="0" applyNumberFormat="1" applyFont="1"/>
    <xf numFmtId="0" fontId="3" fillId="0" borderId="1" xfId="0" applyFont="1" applyBorder="1" applyAlignment="1">
      <alignment horizontal="center" wrapText="1"/>
    </xf>
    <xf numFmtId="166" fontId="4" fillId="0" borderId="3" xfId="1" applyNumberFormat="1" applyFont="1" applyBorder="1" applyAlignment="1">
      <alignment horizontal="right" indent="1"/>
    </xf>
    <xf numFmtId="166" fontId="4" fillId="0" borderId="0" xfId="1" applyNumberFormat="1" applyFont="1" applyBorder="1" applyAlignment="1">
      <alignment horizontal="right" indent="1"/>
    </xf>
    <xf numFmtId="166" fontId="4" fillId="0" borderId="0" xfId="1" applyNumberFormat="1" applyFont="1" applyAlignment="1">
      <alignment horizontal="right" indent="1"/>
    </xf>
    <xf numFmtId="166" fontId="4" fillId="0" borderId="3" xfId="1" applyNumberFormat="1" applyFont="1" applyFill="1" applyBorder="1" applyAlignment="1">
      <alignment horizontal="right" indent="1"/>
    </xf>
    <xf numFmtId="166" fontId="4" fillId="0" borderId="0" xfId="1" applyNumberFormat="1" applyFont="1" applyFill="1" applyBorder="1" applyAlignment="1">
      <alignment horizontal="right" indent="1"/>
    </xf>
    <xf numFmtId="166" fontId="4" fillId="2" borderId="0" xfId="1" applyNumberFormat="1" applyFont="1" applyFill="1" applyBorder="1" applyAlignment="1">
      <alignment horizontal="right" indent="1"/>
    </xf>
    <xf numFmtId="166" fontId="4" fillId="0" borderId="4" xfId="1" applyNumberFormat="1" applyFont="1" applyFill="1" applyBorder="1" applyAlignment="1">
      <alignment horizontal="right" indent="1"/>
    </xf>
    <xf numFmtId="166" fontId="4" fillId="2" borderId="1" xfId="1" applyNumberFormat="1" applyFont="1" applyFill="1" applyBorder="1" applyAlignment="1">
      <alignment horizontal="right" inden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 wrapText="1"/>
    </xf>
    <xf numFmtId="0" fontId="3" fillId="0" borderId="6" xfId="0" applyFont="1" applyBorder="1" applyAlignment="1">
      <alignment horizontal="center" wrapText="1"/>
    </xf>
    <xf numFmtId="37" fontId="4" fillId="0" borderId="7" xfId="1" applyNumberFormat="1" applyFont="1" applyBorder="1" applyAlignment="1">
      <alignment horizontal="right" indent="1"/>
    </xf>
    <xf numFmtId="37" fontId="4" fillId="0" borderId="7" xfId="1" applyNumberFormat="1" applyFont="1" applyFill="1" applyBorder="1" applyAlignment="1">
      <alignment horizontal="right" indent="1"/>
    </xf>
    <xf numFmtId="37" fontId="4" fillId="0" borderId="6" xfId="1" applyNumberFormat="1" applyFont="1" applyFill="1" applyBorder="1" applyAlignment="1">
      <alignment horizontal="right" inden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48A54"/>
      <color rgb="FF000000"/>
      <color rgb="FFFFF6C9"/>
      <color rgb="FFFFC000"/>
      <color rgb="FFFFE100"/>
      <color rgb="FFE8FFD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Trend in 6-Year Graduation Rate</a:t>
            </a:r>
          </a:p>
        </c:rich>
      </c:tx>
      <c:layout>
        <c:manualLayout>
          <c:xMode val="edge"/>
          <c:yMode val="edge"/>
          <c:x val="0.24916278686697407"/>
          <c:y val="3.009458560737709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84166514069463"/>
          <c:y val="0.13241617667245978"/>
          <c:w val="0.81510376609900503"/>
          <c:h val="0.65004304911934563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All!$A$5:$A$14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All!$J$5:$J$14</c:f>
              <c:numCache>
                <c:formatCode>0.0%</c:formatCode>
                <c:ptCount val="10"/>
                <c:pt idx="0">
                  <c:v>0.72043999999999997</c:v>
                </c:pt>
                <c:pt idx="1">
                  <c:v>0.73719800000000002</c:v>
                </c:pt>
                <c:pt idx="2">
                  <c:v>0.73351999999999995</c:v>
                </c:pt>
                <c:pt idx="3">
                  <c:v>0.72429100000000002</c:v>
                </c:pt>
                <c:pt idx="4">
                  <c:v>0.72440800000000005</c:v>
                </c:pt>
                <c:pt idx="5">
                  <c:v>0.73843899999999996</c:v>
                </c:pt>
                <c:pt idx="6">
                  <c:v>0.73745700000000003</c:v>
                </c:pt>
                <c:pt idx="7">
                  <c:v>0.73125099999999998</c:v>
                </c:pt>
                <c:pt idx="8">
                  <c:v>0.74629699999999999</c:v>
                </c:pt>
                <c:pt idx="9">
                  <c:v>0.75817299999999999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B4B-9C43-030898941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2528"/>
        <c:axId val="213610880"/>
      </c:lineChart>
      <c:catAx>
        <c:axId val="13151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 New Freshmen Cohort</a:t>
                </a:r>
              </a:p>
            </c:rich>
          </c:tx>
          <c:layout>
            <c:manualLayout>
              <c:xMode val="edge"/>
              <c:yMode val="edge"/>
              <c:x val="0.28334348997322872"/>
              <c:y val="0.9048435712886490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0880"/>
        <c:scaling>
          <c:orientation val="minMax"/>
          <c:max val="1"/>
          <c:min val="0.60000000000000009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12528"/>
        <c:crosses val="autoZero"/>
        <c:crossBetween val="midCat"/>
        <c:majorUnit val="0.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Trend in 1st-Year Retention Rate</a:t>
            </a:r>
          </a:p>
        </c:rich>
      </c:tx>
      <c:layout>
        <c:manualLayout>
          <c:xMode val="edge"/>
          <c:yMode val="edge"/>
          <c:x val="0.29931691230903834"/>
          <c:y val="3.04880742366220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47036791741407"/>
          <c:y val="0.14024390243902513"/>
          <c:w val="0.83325914145809665"/>
          <c:h val="0.63414634146341464"/>
        </c:manualLayout>
      </c:layout>
      <c:lineChart>
        <c:grouping val="standard"/>
        <c:varyColors val="0"/>
        <c:ser>
          <c:idx val="1"/>
          <c:order val="0"/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Ref>
              <c:f>All!$A$10:$A$19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All!$C$10:$C$19</c:f>
              <c:numCache>
                <c:formatCode>0.0%</c:formatCode>
                <c:ptCount val="10"/>
                <c:pt idx="0">
                  <c:v>0.87056199999999995</c:v>
                </c:pt>
                <c:pt idx="1">
                  <c:v>0.85982400000000003</c:v>
                </c:pt>
                <c:pt idx="2">
                  <c:v>0.85893399999999998</c:v>
                </c:pt>
                <c:pt idx="3">
                  <c:v>0.85928899999999997</c:v>
                </c:pt>
                <c:pt idx="4">
                  <c:v>0.88101499999999999</c:v>
                </c:pt>
                <c:pt idx="5">
                  <c:v>0.87982099999999996</c:v>
                </c:pt>
                <c:pt idx="6">
                  <c:v>0.88644000000000001</c:v>
                </c:pt>
                <c:pt idx="7">
                  <c:v>0.892961</c:v>
                </c:pt>
                <c:pt idx="8">
                  <c:v>0.90356400000000003</c:v>
                </c:pt>
                <c:pt idx="9">
                  <c:v>0.90900300000000001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6-4C84-9CC3-6FBE7D14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52104"/>
        <c:axId val="214432936"/>
      </c:lineChart>
      <c:catAx>
        <c:axId val="157652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Fall Semester New Freshmen Cohort</a:t>
                </a:r>
              </a:p>
            </c:rich>
          </c:tx>
          <c:layout>
            <c:manualLayout>
              <c:xMode val="edge"/>
              <c:yMode val="edge"/>
              <c:x val="0.26529204079953456"/>
              <c:y val="0.902417714556176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3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432936"/>
        <c:scaling>
          <c:orientation val="minMax"/>
          <c:min val="0.60000000000000009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2104"/>
        <c:crosses val="autoZero"/>
        <c:crossBetween val="midCat"/>
        <c:majorUnit val="0.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22</xdr:row>
      <xdr:rowOff>139700</xdr:rowOff>
    </xdr:from>
    <xdr:to>
      <xdr:col>10</xdr:col>
      <xdr:colOff>645795</xdr:colOff>
      <xdr:row>32</xdr:row>
      <xdr:rowOff>92075</xdr:rowOff>
    </xdr:to>
    <xdr:graphicFrame macro="">
      <xdr:nvGraphicFramePr>
        <xdr:cNvPr id="2" name="Chart 1" descr="Line chart illustrating an increasing trend in six-year graduation rate over the past ten years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142875</xdr:rowOff>
    </xdr:from>
    <xdr:to>
      <xdr:col>5</xdr:col>
      <xdr:colOff>350520</xdr:colOff>
      <xdr:row>32</xdr:row>
      <xdr:rowOff>76200</xdr:rowOff>
    </xdr:to>
    <xdr:graphicFrame macro="">
      <xdr:nvGraphicFramePr>
        <xdr:cNvPr id="3" name="Chart 2" descr="Line chart illustrating an increasing trend in first-year retention rate over the past ten years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tabSelected="1" workbookViewId="0">
      <pane xSplit="1" ySplit="4" topLeftCell="B5" activePane="bottomRight" state="frozen"/>
      <selection activeCell="M1" sqref="M1:V1048576"/>
      <selection pane="topRight" activeCell="M1" sqref="M1:V1048576"/>
      <selection pane="bottomLeft" activeCell="M1" sqref="M1:V1048576"/>
      <selection pane="bottomRight" activeCell="Q19" sqref="Q19"/>
    </sheetView>
  </sheetViews>
  <sheetFormatPr defaultColWidth="9" defaultRowHeight="12.5" x14ac:dyDescent="0.25"/>
  <cols>
    <col min="1" max="1" width="8.58203125" style="1" customWidth="1"/>
    <col min="2" max="2" width="9.5" style="1" customWidth="1"/>
    <col min="3" max="11" width="9.58203125" style="1" customWidth="1"/>
    <col min="12" max="16384" width="9" style="1"/>
  </cols>
  <sheetData>
    <row r="1" spans="1:16" ht="15.5" customHeight="1" x14ac:dyDescent="0.25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6" ht="15.5" x14ac:dyDescent="0.35">
      <c r="A2" s="8" t="s">
        <v>19</v>
      </c>
      <c r="B2" s="9"/>
      <c r="C2" s="7"/>
      <c r="D2" s="7"/>
      <c r="E2" s="7"/>
      <c r="F2" s="7"/>
      <c r="G2" s="7"/>
      <c r="H2" s="7"/>
      <c r="I2" s="7"/>
      <c r="J2" s="7"/>
      <c r="K2" s="7"/>
    </row>
    <row r="3" spans="1:16" s="38" customFormat="1" ht="10.5" x14ac:dyDescent="0.2">
      <c r="A3" s="52"/>
      <c r="B3" s="53"/>
      <c r="C3" s="54"/>
      <c r="D3" s="54"/>
      <c r="E3" s="54"/>
      <c r="F3" s="54"/>
      <c r="G3" s="54"/>
      <c r="H3" s="54"/>
      <c r="I3" s="54"/>
      <c r="J3" s="54"/>
      <c r="K3" s="54"/>
    </row>
    <row r="4" spans="1:16" ht="32" customHeight="1" x14ac:dyDescent="0.25">
      <c r="A4" s="41" t="s">
        <v>26</v>
      </c>
      <c r="B4" s="55" t="s">
        <v>28</v>
      </c>
      <c r="C4" s="50" t="s">
        <v>34</v>
      </c>
      <c r="D4" s="41" t="s">
        <v>33</v>
      </c>
      <c r="E4" s="51" t="s">
        <v>32</v>
      </c>
      <c r="F4" s="50" t="s">
        <v>35</v>
      </c>
      <c r="G4" s="41" t="s">
        <v>29</v>
      </c>
      <c r="H4" s="50" t="s">
        <v>36</v>
      </c>
      <c r="I4" s="41" t="s">
        <v>30</v>
      </c>
      <c r="J4" s="50" t="s">
        <v>37</v>
      </c>
      <c r="K4" s="41" t="s">
        <v>31</v>
      </c>
    </row>
    <row r="5" spans="1:16" x14ac:dyDescent="0.25">
      <c r="A5" s="17">
        <v>2010</v>
      </c>
      <c r="B5" s="56">
        <v>4457</v>
      </c>
      <c r="C5" s="42">
        <v>0.85550800000000005</v>
      </c>
      <c r="D5" s="43">
        <v>0.77608299999999997</v>
      </c>
      <c r="E5" s="43">
        <v>0.73345300000000002</v>
      </c>
      <c r="F5" s="42">
        <v>0.51088199999999995</v>
      </c>
      <c r="G5" s="43">
        <v>0.223469</v>
      </c>
      <c r="H5" s="42">
        <v>0.69172100000000003</v>
      </c>
      <c r="I5" s="43">
        <v>4.2181000000000003E-2</v>
      </c>
      <c r="J5" s="42">
        <v>0.72043999999999997</v>
      </c>
      <c r="K5" s="43">
        <v>1.5706000000000001E-2</v>
      </c>
    </row>
    <row r="6" spans="1:16" x14ac:dyDescent="0.25">
      <c r="A6" s="17">
        <v>2011</v>
      </c>
      <c r="B6" s="56">
        <v>4433</v>
      </c>
      <c r="C6" s="42">
        <v>0.85540300000000002</v>
      </c>
      <c r="D6" s="43">
        <v>0.78344199999999997</v>
      </c>
      <c r="E6" s="43">
        <v>0.75682400000000005</v>
      </c>
      <c r="F6" s="42">
        <v>0.54139400000000004</v>
      </c>
      <c r="G6" s="43">
        <v>0.21069299999999999</v>
      </c>
      <c r="H6" s="42">
        <v>0.71238400000000002</v>
      </c>
      <c r="I6" s="43">
        <v>3.5642E-2</v>
      </c>
      <c r="J6" s="42">
        <v>0.73719800000000002</v>
      </c>
      <c r="K6" s="43">
        <v>1.7821E-2</v>
      </c>
    </row>
    <row r="7" spans="1:16" x14ac:dyDescent="0.25">
      <c r="A7" s="17">
        <v>2012</v>
      </c>
      <c r="B7" s="56">
        <v>4293</v>
      </c>
      <c r="C7" s="42">
        <v>0.85837399999999997</v>
      </c>
      <c r="D7" s="43">
        <v>0.78802700000000003</v>
      </c>
      <c r="E7" s="43">
        <v>0.74726300000000001</v>
      </c>
      <c r="F7" s="42">
        <v>0.53132999999999997</v>
      </c>
      <c r="G7" s="43">
        <v>0.21523400000000001</v>
      </c>
      <c r="H7" s="42">
        <v>0.70999299999999999</v>
      </c>
      <c r="I7" s="43">
        <v>3.9133000000000001E-2</v>
      </c>
      <c r="J7" s="42">
        <v>0.73351999999999995</v>
      </c>
      <c r="K7" s="43">
        <v>1.3976000000000001E-2</v>
      </c>
    </row>
    <row r="8" spans="1:16" x14ac:dyDescent="0.25">
      <c r="A8" s="17">
        <v>2013</v>
      </c>
      <c r="B8" s="56">
        <v>4269</v>
      </c>
      <c r="C8" s="42">
        <v>0.86109199999999997</v>
      </c>
      <c r="D8" s="44">
        <v>0.78332199999999996</v>
      </c>
      <c r="E8" s="44">
        <v>0.72803899999999999</v>
      </c>
      <c r="F8" s="42">
        <v>0.54649800000000004</v>
      </c>
      <c r="G8" s="44">
        <v>0.19489300000000001</v>
      </c>
      <c r="H8" s="42">
        <v>0.695245</v>
      </c>
      <c r="I8" s="43">
        <v>3.8182000000000001E-2</v>
      </c>
      <c r="J8" s="42">
        <v>0.72429100000000002</v>
      </c>
      <c r="K8" s="43">
        <v>1.4289E-2</v>
      </c>
    </row>
    <row r="9" spans="1:16" x14ac:dyDescent="0.25">
      <c r="A9" s="17">
        <v>2014</v>
      </c>
      <c r="B9" s="57">
        <v>4347</v>
      </c>
      <c r="C9" s="42">
        <v>0.85369200000000001</v>
      </c>
      <c r="D9" s="44">
        <v>0.77524700000000002</v>
      </c>
      <c r="E9" s="44">
        <v>0.73590999999999995</v>
      </c>
      <c r="F9" s="42">
        <v>0.53646199999999999</v>
      </c>
      <c r="G9" s="44">
        <v>0.20818999999999999</v>
      </c>
      <c r="H9" s="42">
        <v>0.698183</v>
      </c>
      <c r="I9" s="43">
        <v>4.0488000000000003E-2</v>
      </c>
      <c r="J9" s="42">
        <v>0.72440800000000005</v>
      </c>
      <c r="K9" s="43">
        <v>1.7943000000000001E-2</v>
      </c>
    </row>
    <row r="10" spans="1:16" x14ac:dyDescent="0.25">
      <c r="A10" s="17">
        <v>2015</v>
      </c>
      <c r="B10" s="56">
        <v>4844</v>
      </c>
      <c r="C10" s="42">
        <v>0.87056199999999995</v>
      </c>
      <c r="D10" s="44">
        <v>0.80037199999999997</v>
      </c>
      <c r="E10" s="44">
        <v>0.74132900000000002</v>
      </c>
      <c r="F10" s="42">
        <v>0.55986800000000003</v>
      </c>
      <c r="G10" s="44">
        <v>0.190751</v>
      </c>
      <c r="H10" s="42">
        <v>0.716557</v>
      </c>
      <c r="I10" s="43">
        <v>3.4063000000000003E-2</v>
      </c>
      <c r="J10" s="42">
        <v>0.73843899999999996</v>
      </c>
      <c r="K10" s="43">
        <v>1.3832000000000001E-2</v>
      </c>
    </row>
    <row r="11" spans="1:16" x14ac:dyDescent="0.25">
      <c r="A11" s="17">
        <v>2016</v>
      </c>
      <c r="B11" s="56">
        <v>5222</v>
      </c>
      <c r="C11" s="42">
        <v>0.85982400000000003</v>
      </c>
      <c r="D11" s="44">
        <v>0.78705499999999995</v>
      </c>
      <c r="E11" s="44">
        <v>0.72922299999999995</v>
      </c>
      <c r="F11" s="42">
        <v>0.55400199999999999</v>
      </c>
      <c r="G11" s="43">
        <v>0.197625</v>
      </c>
      <c r="H11" s="42">
        <v>0.71505200000000002</v>
      </c>
      <c r="I11" s="43">
        <v>3.2938000000000002E-2</v>
      </c>
      <c r="J11" s="45">
        <v>0.73745700000000003</v>
      </c>
      <c r="K11" s="46">
        <v>1.4171E-2</v>
      </c>
    </row>
    <row r="12" spans="1:16" x14ac:dyDescent="0.25">
      <c r="A12" s="17">
        <v>2017</v>
      </c>
      <c r="B12" s="56">
        <v>4707</v>
      </c>
      <c r="C12" s="42">
        <v>0.85893399999999998</v>
      </c>
      <c r="D12" s="44">
        <v>0.77629099999999995</v>
      </c>
      <c r="E12" s="44">
        <v>0.71638000000000002</v>
      </c>
      <c r="F12" s="42">
        <v>0.57191400000000003</v>
      </c>
      <c r="G12" s="43">
        <v>0.173571</v>
      </c>
      <c r="H12" s="45">
        <v>0.71255599999999997</v>
      </c>
      <c r="I12" s="46">
        <v>2.8892999999999999E-2</v>
      </c>
      <c r="J12" s="45">
        <v>0.73125099999999998</v>
      </c>
      <c r="K12" s="46">
        <v>1.2322E-2</v>
      </c>
    </row>
    <row r="13" spans="1:16" x14ac:dyDescent="0.25">
      <c r="A13" s="17">
        <v>2018</v>
      </c>
      <c r="B13" s="56">
        <v>4726</v>
      </c>
      <c r="C13" s="42">
        <v>0.85928899999999997</v>
      </c>
      <c r="D13" s="43">
        <v>0.79009700000000005</v>
      </c>
      <c r="E13" s="43">
        <v>0.73021599999999998</v>
      </c>
      <c r="F13" s="45">
        <v>0.58209900000000003</v>
      </c>
      <c r="G13" s="46">
        <v>0.177317</v>
      </c>
      <c r="H13" s="45">
        <v>0.72429100000000002</v>
      </c>
      <c r="I13" s="46">
        <v>3.1315999999999997E-2</v>
      </c>
      <c r="J13" s="45">
        <v>0.74629699999999999</v>
      </c>
      <c r="K13" s="46">
        <v>1.2061000000000001E-2</v>
      </c>
    </row>
    <row r="14" spans="1:16" x14ac:dyDescent="0.25">
      <c r="A14" s="17">
        <v>2019</v>
      </c>
      <c r="B14" s="56">
        <v>4925</v>
      </c>
      <c r="C14" s="42">
        <v>0.88101499999999999</v>
      </c>
      <c r="D14" s="43">
        <v>0.80324899999999999</v>
      </c>
      <c r="E14" s="46">
        <v>0.73522799999999999</v>
      </c>
      <c r="F14" s="45">
        <v>0.60710699999999995</v>
      </c>
      <c r="G14" s="46">
        <v>0.161827</v>
      </c>
      <c r="H14" s="45">
        <v>0.73989799999999994</v>
      </c>
      <c r="I14" s="46">
        <v>2.7208E-2</v>
      </c>
      <c r="J14" s="45">
        <v>0.75817299999999999</v>
      </c>
      <c r="K14" s="46">
        <v>1.0558E-2</v>
      </c>
    </row>
    <row r="15" spans="1:16" x14ac:dyDescent="0.25">
      <c r="A15" s="17">
        <v>2020</v>
      </c>
      <c r="B15" s="56">
        <v>4460</v>
      </c>
      <c r="C15" s="42">
        <v>0.87982099999999996</v>
      </c>
      <c r="D15" s="46">
        <v>0.81053799999999998</v>
      </c>
      <c r="E15" s="46">
        <v>0.74260099999999996</v>
      </c>
      <c r="F15" s="45">
        <v>0.63699600000000001</v>
      </c>
      <c r="G15" s="46">
        <v>0.15</v>
      </c>
      <c r="H15" s="45">
        <v>0.75874399999999997</v>
      </c>
      <c r="I15" s="46">
        <v>2.2870000000000001E-2</v>
      </c>
      <c r="J15" s="47" t="s">
        <v>27</v>
      </c>
      <c r="K15" s="47" t="s">
        <v>27</v>
      </c>
      <c r="P15" s="38"/>
    </row>
    <row r="16" spans="1:16" x14ac:dyDescent="0.25">
      <c r="A16" s="17">
        <v>2021</v>
      </c>
      <c r="B16" s="57">
        <v>4491</v>
      </c>
      <c r="C16" s="45">
        <v>0.88644000000000001</v>
      </c>
      <c r="D16" s="46">
        <v>0.816299</v>
      </c>
      <c r="E16" s="46">
        <v>0.75217100000000003</v>
      </c>
      <c r="F16" s="45">
        <v>0.65954100000000004</v>
      </c>
      <c r="G16" s="46">
        <v>0.13849900000000001</v>
      </c>
      <c r="H16" s="47" t="s">
        <v>27</v>
      </c>
      <c r="I16" s="47" t="s">
        <v>27</v>
      </c>
      <c r="J16" s="47" t="s">
        <v>27</v>
      </c>
      <c r="K16" s="47" t="s">
        <v>27</v>
      </c>
    </row>
    <row r="17" spans="1:16" x14ac:dyDescent="0.25">
      <c r="A17" s="17">
        <v>2022</v>
      </c>
      <c r="B17" s="57">
        <v>5157</v>
      </c>
      <c r="C17" s="45">
        <v>0.892961</v>
      </c>
      <c r="D17" s="46">
        <v>0.82412300000000005</v>
      </c>
      <c r="E17" s="46">
        <v>0.75780499999999995</v>
      </c>
      <c r="F17" s="47" t="s">
        <v>27</v>
      </c>
      <c r="G17" s="47" t="s">
        <v>27</v>
      </c>
      <c r="H17" s="47" t="s">
        <v>27</v>
      </c>
      <c r="I17" s="47" t="s">
        <v>27</v>
      </c>
      <c r="J17" s="47" t="s">
        <v>27</v>
      </c>
      <c r="K17" s="47" t="s">
        <v>27</v>
      </c>
    </row>
    <row r="18" spans="1:16" x14ac:dyDescent="0.25">
      <c r="A18" s="17">
        <v>2023</v>
      </c>
      <c r="B18" s="57">
        <v>5050</v>
      </c>
      <c r="C18" s="45">
        <v>0.90356400000000003</v>
      </c>
      <c r="D18" s="46">
        <v>0.82673300000000005</v>
      </c>
      <c r="E18" s="47" t="s">
        <v>27</v>
      </c>
      <c r="F18" s="47" t="s">
        <v>27</v>
      </c>
      <c r="G18" s="47" t="s">
        <v>27</v>
      </c>
      <c r="H18" s="47" t="s">
        <v>27</v>
      </c>
      <c r="I18" s="47" t="s">
        <v>27</v>
      </c>
      <c r="J18" s="47" t="s">
        <v>27</v>
      </c>
      <c r="K18" s="47" t="s">
        <v>27</v>
      </c>
    </row>
    <row r="19" spans="1:16" x14ac:dyDescent="0.25">
      <c r="A19" s="39">
        <v>2024</v>
      </c>
      <c r="B19" s="58">
        <v>5187</v>
      </c>
      <c r="C19" s="48">
        <v>0.90900300000000001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49" t="s">
        <v>27</v>
      </c>
      <c r="K19" s="49" t="s">
        <v>27</v>
      </c>
    </row>
    <row r="20" spans="1:16" x14ac:dyDescent="0.25">
      <c r="A20" s="38" t="s">
        <v>39</v>
      </c>
      <c r="B20" s="18"/>
      <c r="C20" s="37"/>
      <c r="D20" s="37"/>
      <c r="E20" s="37"/>
      <c r="F20" s="37"/>
      <c r="G20" s="37"/>
      <c r="H20" s="37"/>
      <c r="I20" s="37"/>
      <c r="J20" s="37"/>
      <c r="K20" s="37"/>
    </row>
    <row r="21" spans="1:16" ht="4" customHeight="1" x14ac:dyDescent="0.25">
      <c r="A21" s="38"/>
      <c r="B21" s="18"/>
      <c r="C21" s="37"/>
      <c r="D21" s="37"/>
      <c r="E21" s="37"/>
      <c r="F21" s="37"/>
      <c r="G21" s="37"/>
      <c r="H21" s="37"/>
      <c r="I21" s="37"/>
      <c r="J21" s="37"/>
      <c r="K21" s="37"/>
    </row>
    <row r="22" spans="1:16" ht="23" customHeight="1" x14ac:dyDescent="0.25">
      <c r="A22" s="59" t="s">
        <v>38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6" ht="14" x14ac:dyDescent="0.3">
      <c r="A23"/>
      <c r="B23"/>
      <c r="C23"/>
      <c r="D23"/>
      <c r="E23"/>
      <c r="F23"/>
      <c r="G23"/>
      <c r="H23"/>
      <c r="I23"/>
      <c r="J23"/>
      <c r="K23"/>
    </row>
    <row r="24" spans="1:16" ht="14" x14ac:dyDescent="0.3">
      <c r="A24"/>
      <c r="B24"/>
      <c r="C24"/>
      <c r="D24"/>
      <c r="E24"/>
      <c r="F24"/>
      <c r="G24"/>
      <c r="H24"/>
      <c r="I24"/>
      <c r="J24"/>
      <c r="K24"/>
    </row>
    <row r="25" spans="1:16" ht="14" x14ac:dyDescent="0.3">
      <c r="A25"/>
      <c r="B25"/>
      <c r="C25"/>
      <c r="D25"/>
      <c r="E25"/>
      <c r="F25"/>
      <c r="G25"/>
      <c r="H25"/>
      <c r="I25"/>
      <c r="J25"/>
      <c r="K25"/>
    </row>
    <row r="26" spans="1:16" ht="14" x14ac:dyDescent="0.3">
      <c r="A26"/>
      <c r="B26"/>
      <c r="C26"/>
      <c r="D26"/>
      <c r="E26"/>
      <c r="F26"/>
      <c r="G26"/>
      <c r="H26"/>
      <c r="I26"/>
      <c r="J26"/>
      <c r="K26"/>
    </row>
    <row r="27" spans="1:16" ht="14" x14ac:dyDescent="0.3">
      <c r="A27"/>
      <c r="B27"/>
      <c r="C27"/>
      <c r="D27"/>
      <c r="E27"/>
      <c r="F27"/>
      <c r="G27"/>
      <c r="H27"/>
      <c r="I27"/>
      <c r="J27"/>
      <c r="K27"/>
    </row>
    <row r="28" spans="1:16" ht="14" x14ac:dyDescent="0.3">
      <c r="A28"/>
      <c r="B28"/>
      <c r="C28"/>
      <c r="D28"/>
      <c r="E28"/>
      <c r="F28"/>
      <c r="G28"/>
      <c r="H28"/>
      <c r="I28"/>
      <c r="J28"/>
      <c r="K28"/>
      <c r="P28" s="38"/>
    </row>
    <row r="29" spans="1:16" ht="14" x14ac:dyDescent="0.3">
      <c r="A29"/>
      <c r="B29"/>
      <c r="C29"/>
      <c r="D29"/>
      <c r="E29"/>
      <c r="F29"/>
      <c r="G29"/>
      <c r="H29"/>
      <c r="I29"/>
      <c r="J29"/>
      <c r="K29"/>
      <c r="P29" s="38"/>
    </row>
    <row r="30" spans="1:16" ht="14" x14ac:dyDescent="0.3">
      <c r="A30"/>
      <c r="B30"/>
      <c r="C30"/>
      <c r="D30"/>
      <c r="E30"/>
      <c r="F30"/>
      <c r="G30"/>
      <c r="H30"/>
      <c r="I30"/>
      <c r="J30"/>
      <c r="K30"/>
      <c r="P30" s="38"/>
    </row>
    <row r="31" spans="1:16" ht="14" x14ac:dyDescent="0.3">
      <c r="A31"/>
      <c r="B31"/>
      <c r="C31"/>
      <c r="D31"/>
      <c r="E31"/>
      <c r="F31"/>
      <c r="G31"/>
      <c r="H31"/>
      <c r="I31"/>
      <c r="J31"/>
      <c r="K31"/>
      <c r="P31" s="38"/>
    </row>
    <row r="32" spans="1:16" ht="14" x14ac:dyDescent="0.3">
      <c r="A32"/>
      <c r="B32"/>
      <c r="C32"/>
      <c r="D32"/>
      <c r="E32"/>
      <c r="F32"/>
      <c r="G32"/>
      <c r="H32"/>
      <c r="I32"/>
      <c r="J32"/>
      <c r="K32"/>
      <c r="P32" s="38"/>
    </row>
    <row r="33" spans="1:16" ht="14" x14ac:dyDescent="0.3">
      <c r="A33"/>
      <c r="B33"/>
      <c r="C33"/>
      <c r="D33"/>
      <c r="E33"/>
      <c r="F33"/>
      <c r="G33"/>
      <c r="H33"/>
      <c r="I33"/>
      <c r="J33"/>
      <c r="K33"/>
      <c r="P33" s="38"/>
    </row>
    <row r="34" spans="1:16" x14ac:dyDescent="0.25">
      <c r="P34" s="38"/>
    </row>
    <row r="35" spans="1:16" x14ac:dyDescent="0.25">
      <c r="G35" s="40"/>
      <c r="P35" s="38"/>
    </row>
    <row r="36" spans="1:16" x14ac:dyDescent="0.25">
      <c r="G36" s="40"/>
      <c r="P36" s="38"/>
    </row>
    <row r="37" spans="1:16" x14ac:dyDescent="0.25">
      <c r="G37" s="40"/>
      <c r="P37" s="38"/>
    </row>
    <row r="38" spans="1:16" x14ac:dyDescent="0.25">
      <c r="G38" s="40"/>
      <c r="P38" s="38"/>
    </row>
    <row r="39" spans="1:16" x14ac:dyDescent="0.25">
      <c r="G39" s="40"/>
      <c r="P39" s="38"/>
    </row>
    <row r="40" spans="1:16" x14ac:dyDescent="0.25">
      <c r="G40" s="40"/>
      <c r="P40" s="38"/>
    </row>
    <row r="41" spans="1:16" x14ac:dyDescent="0.25">
      <c r="P41" s="38"/>
    </row>
    <row r="42" spans="1:16" x14ac:dyDescent="0.25">
      <c r="P42" s="38"/>
    </row>
    <row r="43" spans="1:16" x14ac:dyDescent="0.25">
      <c r="P43" s="38"/>
    </row>
    <row r="44" spans="1:16" x14ac:dyDescent="0.25">
      <c r="P44" s="38"/>
    </row>
    <row r="45" spans="1:16" x14ac:dyDescent="0.25">
      <c r="P45" s="38"/>
    </row>
    <row r="46" spans="1:16" x14ac:dyDescent="0.25">
      <c r="P46" s="38"/>
    </row>
    <row r="47" spans="1:16" x14ac:dyDescent="0.25">
      <c r="P47" s="38"/>
    </row>
    <row r="48" spans="1:16" x14ac:dyDescent="0.25">
      <c r="P48" s="38"/>
    </row>
    <row r="49" spans="16:16" x14ac:dyDescent="0.25">
      <c r="P49" s="38"/>
    </row>
    <row r="50" spans="16:16" x14ac:dyDescent="0.25">
      <c r="P50" s="38"/>
    </row>
    <row r="51" spans="16:16" x14ac:dyDescent="0.25">
      <c r="P51" s="38"/>
    </row>
    <row r="52" spans="16:16" x14ac:dyDescent="0.25">
      <c r="P52" s="38"/>
    </row>
  </sheetData>
  <mergeCells count="1">
    <mergeCell ref="A22:K22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A28"/>
  <sheetViews>
    <sheetView workbookViewId="0">
      <selection activeCell="D37" sqref="D37"/>
    </sheetView>
  </sheetViews>
  <sheetFormatPr defaultColWidth="9" defaultRowHeight="14" x14ac:dyDescent="0.3"/>
  <cols>
    <col min="1" max="1" width="4.5" customWidth="1"/>
    <col min="4" max="5" width="7.33203125" customWidth="1"/>
    <col min="6" max="6" width="7.33203125" style="6" customWidth="1"/>
    <col min="7" max="7" width="9.25" customWidth="1"/>
    <col min="8" max="8" width="1.58203125" customWidth="1"/>
    <col min="9" max="11" width="7.33203125" customWidth="1"/>
    <col min="12" max="12" width="10.08203125" customWidth="1"/>
    <col min="13" max="27" width="8.6640625" customWidth="1"/>
    <col min="28" max="16384" width="9" style="1"/>
  </cols>
  <sheetData>
    <row r="1" spans="1:12" ht="28" x14ac:dyDescent="0.35">
      <c r="A1" s="5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" customHeight="1" x14ac:dyDescent="0.3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6.5" x14ac:dyDescent="0.35">
      <c r="A3" s="8"/>
      <c r="B3" s="9"/>
      <c r="C3" s="7"/>
      <c r="D3" s="60" t="s">
        <v>3</v>
      </c>
      <c r="E3" s="60"/>
      <c r="F3" s="60"/>
      <c r="G3" s="60"/>
      <c r="H3" s="10"/>
      <c r="I3" s="60" t="s">
        <v>4</v>
      </c>
      <c r="J3" s="60"/>
      <c r="K3" s="60"/>
      <c r="L3" s="60"/>
    </row>
    <row r="4" spans="1:12" x14ac:dyDescent="0.3">
      <c r="A4" s="11"/>
      <c r="B4" s="12"/>
      <c r="C4" s="2"/>
      <c r="D4" s="12"/>
      <c r="E4" s="61" t="s">
        <v>5</v>
      </c>
      <c r="F4" s="61"/>
      <c r="G4" s="61" t="s">
        <v>6</v>
      </c>
      <c r="H4" s="13"/>
      <c r="I4" s="14"/>
      <c r="J4" s="61" t="s">
        <v>7</v>
      </c>
      <c r="K4" s="61"/>
      <c r="L4" s="61" t="s">
        <v>6</v>
      </c>
    </row>
    <row r="5" spans="1:12" x14ac:dyDescent="0.3">
      <c r="A5" s="11"/>
      <c r="B5" s="12"/>
      <c r="C5" s="4"/>
      <c r="D5" s="14" t="s">
        <v>8</v>
      </c>
      <c r="E5" s="61"/>
      <c r="F5" s="61"/>
      <c r="G5" s="61"/>
      <c r="H5" s="14"/>
      <c r="I5" s="14" t="s">
        <v>8</v>
      </c>
      <c r="J5" s="61"/>
      <c r="K5" s="61"/>
      <c r="L5" s="61"/>
    </row>
    <row r="6" spans="1:12" x14ac:dyDescent="0.3">
      <c r="A6" s="15"/>
      <c r="B6" s="3"/>
      <c r="C6" s="3"/>
      <c r="D6" s="3" t="s">
        <v>9</v>
      </c>
      <c r="E6" s="62"/>
      <c r="F6" s="62"/>
      <c r="G6" s="62"/>
      <c r="H6" s="14"/>
      <c r="I6" s="16" t="s">
        <v>9</v>
      </c>
      <c r="J6" s="62"/>
      <c r="K6" s="62"/>
      <c r="L6" s="62"/>
    </row>
    <row r="7" spans="1:12" x14ac:dyDescent="0.3">
      <c r="A7" s="63" t="s">
        <v>10</v>
      </c>
      <c r="B7" s="63"/>
      <c r="C7" s="63"/>
      <c r="D7" s="20"/>
      <c r="E7" s="64"/>
      <c r="F7" s="64"/>
      <c r="G7" s="21" t="s">
        <v>11</v>
      </c>
      <c r="H7" s="21"/>
      <c r="I7" s="22"/>
      <c r="J7" s="64"/>
      <c r="K7" s="64"/>
      <c r="L7" s="21" t="s">
        <v>11</v>
      </c>
    </row>
    <row r="8" spans="1:12" ht="9" customHeight="1" x14ac:dyDescent="0.3">
      <c r="A8" s="23"/>
      <c r="B8" s="23"/>
      <c r="C8" s="23"/>
      <c r="D8" s="20"/>
      <c r="E8" s="65"/>
      <c r="F8" s="65"/>
      <c r="G8" s="21"/>
      <c r="H8" s="21"/>
      <c r="I8" s="22"/>
      <c r="J8" s="24"/>
      <c r="K8" s="24"/>
      <c r="L8" s="21"/>
    </row>
    <row r="9" spans="1:12" x14ac:dyDescent="0.3">
      <c r="A9" s="66" t="s">
        <v>0</v>
      </c>
      <c r="B9" s="66"/>
      <c r="C9" s="66"/>
      <c r="D9" s="20"/>
      <c r="E9" s="67"/>
      <c r="F9" s="67"/>
      <c r="G9" s="21"/>
      <c r="H9" s="21"/>
      <c r="I9" s="22"/>
      <c r="J9" s="67"/>
      <c r="K9" s="67"/>
      <c r="L9" s="21">
        <f>J9-$J$7</f>
        <v>0</v>
      </c>
    </row>
    <row r="10" spans="1:12" x14ac:dyDescent="0.3">
      <c r="A10" s="66" t="s">
        <v>1</v>
      </c>
      <c r="B10" s="66"/>
      <c r="C10" s="66"/>
      <c r="D10" s="20"/>
      <c r="E10" s="67"/>
      <c r="F10" s="67"/>
      <c r="G10" s="21"/>
      <c r="H10" s="21"/>
      <c r="I10" s="22"/>
      <c r="J10" s="67"/>
      <c r="K10" s="67"/>
      <c r="L10" s="21">
        <f>J10-$J$7</f>
        <v>0</v>
      </c>
    </row>
    <row r="11" spans="1:12" ht="9" customHeight="1" x14ac:dyDescent="0.3">
      <c r="A11" s="23"/>
      <c r="B11" s="23"/>
      <c r="C11" s="23"/>
      <c r="D11" s="20"/>
      <c r="E11" s="67"/>
      <c r="F11" s="67"/>
      <c r="G11" s="21"/>
      <c r="H11" s="21"/>
      <c r="I11" s="22"/>
      <c r="J11" s="21"/>
      <c r="K11" s="21"/>
      <c r="L11" s="21"/>
    </row>
    <row r="12" spans="1:12" x14ac:dyDescent="0.3">
      <c r="A12" s="66" t="s">
        <v>20</v>
      </c>
      <c r="B12" s="66"/>
      <c r="C12" s="66"/>
      <c r="D12" s="20"/>
      <c r="E12" s="67"/>
      <c r="F12" s="67"/>
      <c r="G12" s="21"/>
      <c r="H12" s="21"/>
      <c r="I12" s="22"/>
      <c r="J12" s="67"/>
      <c r="K12" s="67"/>
      <c r="L12" s="21">
        <f>J12-$J$7</f>
        <v>0</v>
      </c>
    </row>
    <row r="13" spans="1:12" ht="9" customHeight="1" x14ac:dyDescent="0.3">
      <c r="A13" s="25"/>
      <c r="B13" s="25"/>
      <c r="C13" s="25"/>
      <c r="D13" s="25"/>
      <c r="E13" s="68"/>
      <c r="F13" s="68"/>
      <c r="G13" s="26"/>
      <c r="H13" s="26"/>
      <c r="I13" s="27"/>
      <c r="J13" s="26"/>
      <c r="K13" s="26"/>
      <c r="L13" s="26"/>
    </row>
    <row r="14" spans="1:12" x14ac:dyDescent="0.3">
      <c r="A14" s="66" t="s">
        <v>12</v>
      </c>
      <c r="B14" s="66"/>
      <c r="C14" s="66"/>
      <c r="D14" s="28"/>
      <c r="E14" s="66"/>
      <c r="F14" s="66"/>
      <c r="G14" s="21"/>
      <c r="H14" s="23"/>
      <c r="I14" s="28"/>
      <c r="J14" s="66"/>
      <c r="K14" s="66"/>
      <c r="L14" s="29">
        <f>-(J7-J14)</f>
        <v>0</v>
      </c>
    </row>
    <row r="15" spans="1:12" ht="9" customHeight="1" x14ac:dyDescent="0.3">
      <c r="A15" s="25"/>
      <c r="B15" s="25"/>
      <c r="C15" s="25"/>
      <c r="D15" s="25"/>
      <c r="E15" s="26"/>
      <c r="F15" s="26"/>
      <c r="G15" s="26"/>
      <c r="H15" s="26"/>
      <c r="I15" s="27"/>
      <c r="J15" s="26"/>
      <c r="K15" s="26"/>
      <c r="L15" s="26"/>
    </row>
    <row r="16" spans="1:12" x14ac:dyDescent="0.3">
      <c r="A16" s="66" t="s">
        <v>21</v>
      </c>
      <c r="B16" s="66"/>
      <c r="C16" s="66"/>
      <c r="D16" s="30"/>
      <c r="E16" s="65"/>
      <c r="F16" s="65"/>
      <c r="G16" s="21"/>
      <c r="H16" s="21"/>
      <c r="I16" s="22"/>
      <c r="J16" s="65"/>
      <c r="K16" s="65"/>
      <c r="L16" s="21">
        <f>J16-$J$7</f>
        <v>0</v>
      </c>
    </row>
    <row r="17" spans="1:12" x14ac:dyDescent="0.3">
      <c r="A17" s="66" t="s">
        <v>13</v>
      </c>
      <c r="B17" s="66"/>
      <c r="C17" s="66"/>
      <c r="D17" s="30"/>
      <c r="E17" s="65"/>
      <c r="F17" s="65"/>
      <c r="G17" s="24"/>
      <c r="H17" s="24"/>
      <c r="I17" s="22"/>
      <c r="J17" s="65"/>
      <c r="K17" s="65"/>
      <c r="L17" s="21">
        <f>J17-$J$7</f>
        <v>0</v>
      </c>
    </row>
    <row r="18" spans="1:12" ht="9" customHeight="1" x14ac:dyDescent="0.3">
      <c r="A18" s="23"/>
      <c r="B18" s="23"/>
      <c r="C18" s="23"/>
      <c r="D18" s="30"/>
      <c r="E18" s="65"/>
      <c r="F18" s="65"/>
      <c r="G18" s="21"/>
      <c r="H18" s="21"/>
      <c r="I18" s="22"/>
      <c r="J18" s="24"/>
      <c r="K18" s="24"/>
      <c r="L18" s="21"/>
    </row>
    <row r="19" spans="1:12" x14ac:dyDescent="0.3">
      <c r="A19" s="66" t="s">
        <v>14</v>
      </c>
      <c r="B19" s="66"/>
      <c r="C19" s="66"/>
      <c r="D19" s="22"/>
      <c r="E19" s="65"/>
      <c r="F19" s="65"/>
      <c r="G19" s="24"/>
      <c r="H19" s="24"/>
      <c r="I19" s="22"/>
      <c r="J19" s="65"/>
      <c r="K19" s="65"/>
      <c r="L19" s="24">
        <f>J19-$J$7</f>
        <v>0</v>
      </c>
    </row>
    <row r="20" spans="1:12" ht="20.25" customHeight="1" x14ac:dyDescent="0.3">
      <c r="A20" s="69" t="s">
        <v>15</v>
      </c>
      <c r="B20" s="69"/>
      <c r="C20" s="69"/>
      <c r="D20" s="22"/>
      <c r="E20" s="65"/>
      <c r="F20" s="65"/>
      <c r="G20" s="24"/>
      <c r="H20" s="24"/>
      <c r="I20" s="22"/>
      <c r="J20" s="65"/>
      <c r="K20" s="65"/>
      <c r="L20" s="24">
        <f>J20-$J$7</f>
        <v>0</v>
      </c>
    </row>
    <row r="21" spans="1:12" x14ac:dyDescent="0.3">
      <c r="A21" s="66" t="s">
        <v>16</v>
      </c>
      <c r="B21" s="66"/>
      <c r="C21" s="66"/>
      <c r="D21" s="31"/>
      <c r="E21" s="66"/>
      <c r="F21" s="66"/>
      <c r="G21" s="24"/>
      <c r="H21" s="24"/>
      <c r="I21" s="32"/>
      <c r="J21" s="70"/>
      <c r="K21" s="70"/>
      <c r="L21" s="24">
        <f>J21-$J$7</f>
        <v>0</v>
      </c>
    </row>
    <row r="22" spans="1:12" ht="9" customHeight="1" x14ac:dyDescent="0.3">
      <c r="A22" s="19"/>
      <c r="B22" s="19"/>
      <c r="C22" s="19"/>
      <c r="D22" s="33"/>
      <c r="E22" s="66"/>
      <c r="F22" s="66"/>
      <c r="G22" s="23"/>
      <c r="H22" s="23"/>
      <c r="I22" s="32"/>
      <c r="J22" s="23"/>
      <c r="K22" s="23"/>
      <c r="L22" s="23"/>
    </row>
    <row r="23" spans="1:12" x14ac:dyDescent="0.3">
      <c r="A23" s="66" t="s">
        <v>17</v>
      </c>
      <c r="B23" s="66"/>
      <c r="C23" s="66"/>
      <c r="D23" s="33"/>
      <c r="E23" s="70"/>
      <c r="F23" s="70"/>
      <c r="G23" s="24"/>
      <c r="H23" s="24"/>
      <c r="I23" s="32"/>
      <c r="J23" s="70"/>
      <c r="K23" s="70"/>
      <c r="L23" s="24">
        <f>J23-$J$7</f>
        <v>0</v>
      </c>
    </row>
    <row r="24" spans="1:12" x14ac:dyDescent="0.3">
      <c r="A24" s="69" t="s">
        <v>18</v>
      </c>
      <c r="B24" s="69"/>
      <c r="C24" s="69"/>
      <c r="D24" s="33"/>
      <c r="E24" s="70"/>
      <c r="F24" s="70"/>
      <c r="G24" s="24"/>
      <c r="H24" s="24"/>
      <c r="I24" s="32"/>
      <c r="J24" s="70"/>
      <c r="K24" s="70"/>
      <c r="L24" s="24">
        <f>J24-$J$7</f>
        <v>0</v>
      </c>
    </row>
    <row r="25" spans="1:12" ht="9" customHeight="1" x14ac:dyDescent="0.3">
      <c r="A25" s="34"/>
      <c r="B25" s="34"/>
      <c r="C25" s="34"/>
      <c r="D25" s="35"/>
      <c r="E25" s="72"/>
      <c r="F25" s="72"/>
      <c r="G25" s="36"/>
      <c r="H25" s="36"/>
      <c r="I25" s="36"/>
      <c r="J25" s="36"/>
      <c r="K25" s="36"/>
      <c r="L25" s="36"/>
    </row>
    <row r="26" spans="1:12" x14ac:dyDescent="0.3">
      <c r="A26" s="71" t="s">
        <v>22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1:12" x14ac:dyDescent="0.3">
      <c r="A27" s="71" t="s">
        <v>23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</row>
    <row r="28" spans="1:12" x14ac:dyDescent="0.3">
      <c r="A28" s="71" t="s">
        <v>24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</sheetData>
  <mergeCells count="51">
    <mergeCell ref="E22:F22"/>
    <mergeCell ref="A23:C23"/>
    <mergeCell ref="E23:F23"/>
    <mergeCell ref="J23:K23"/>
    <mergeCell ref="A28:L28"/>
    <mergeCell ref="A24:C24"/>
    <mergeCell ref="E24:F24"/>
    <mergeCell ref="J24:K24"/>
    <mergeCell ref="E25:F25"/>
    <mergeCell ref="A26:L26"/>
    <mergeCell ref="A27:L27"/>
    <mergeCell ref="A20:C20"/>
    <mergeCell ref="E20:F20"/>
    <mergeCell ref="J20:K20"/>
    <mergeCell ref="A21:C21"/>
    <mergeCell ref="E21:F21"/>
    <mergeCell ref="J21:K21"/>
    <mergeCell ref="A17:C17"/>
    <mergeCell ref="E17:F17"/>
    <mergeCell ref="J17:K17"/>
    <mergeCell ref="E18:F18"/>
    <mergeCell ref="A19:C19"/>
    <mergeCell ref="E19:F19"/>
    <mergeCell ref="J19:K19"/>
    <mergeCell ref="E13:F13"/>
    <mergeCell ref="A14:C14"/>
    <mergeCell ref="E14:F14"/>
    <mergeCell ref="J14:K14"/>
    <mergeCell ref="A16:C16"/>
    <mergeCell ref="E16:F16"/>
    <mergeCell ref="J16:K16"/>
    <mergeCell ref="A10:C10"/>
    <mergeCell ref="E10:F10"/>
    <mergeCell ref="J10:K10"/>
    <mergeCell ref="E11:F11"/>
    <mergeCell ref="A12:C12"/>
    <mergeCell ref="E12:F12"/>
    <mergeCell ref="J12:K12"/>
    <mergeCell ref="A7:C7"/>
    <mergeCell ref="E7:F7"/>
    <mergeCell ref="J7:K7"/>
    <mergeCell ref="E8:F8"/>
    <mergeCell ref="A9:C9"/>
    <mergeCell ref="E9:F9"/>
    <mergeCell ref="J9:K9"/>
    <mergeCell ref="D3:G3"/>
    <mergeCell ref="I3:L3"/>
    <mergeCell ref="E4:F6"/>
    <mergeCell ref="G4:G6"/>
    <mergeCell ref="J4:K6"/>
    <mergeCell ref="L4:L6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</vt:lpstr>
      <vt:lpstr>Overview</vt:lpstr>
      <vt:lpstr>All!Print_Area</vt:lpstr>
      <vt:lpstr>Overview!Print_Area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Retention and Graduation Rates of New First Time Full Time Students</dc:title>
  <dc:creator>Yows, Kristina</dc:creator>
  <cp:lastModifiedBy>Yows, Kristina</cp:lastModifiedBy>
  <cp:lastPrinted>2026-04-10T23:52:27Z</cp:lastPrinted>
  <dcterms:created xsi:type="dcterms:W3CDTF">2015-12-04T21:49:47Z</dcterms:created>
  <dcterms:modified xsi:type="dcterms:W3CDTF">2026-04-11T01:15:41Z</dcterms:modified>
</cp:coreProperties>
</file>