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1F307026-EEFD-41BB-AEFA-537E496E459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y Level" sheetId="1" r:id="rId1"/>
  </sheets>
  <definedNames>
    <definedName name="_xlnm.Print_Area" localSheetId="0">'by Level'!$A$1:$K$27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C8" i="1"/>
  <c r="C9" i="1" s="1"/>
  <c r="D8" i="1"/>
  <c r="D10" i="1" s="1"/>
  <c r="E8" i="1"/>
  <c r="E9" i="1" s="1"/>
  <c r="F8" i="1"/>
  <c r="F12" i="1" s="1"/>
  <c r="G8" i="1"/>
  <c r="G12" i="1" s="1"/>
  <c r="H8" i="1"/>
  <c r="H9" i="1" s="1"/>
  <c r="B11" i="1"/>
  <c r="C11" i="1"/>
  <c r="D11" i="1"/>
  <c r="E11" i="1"/>
  <c r="B10" i="1" l="1"/>
  <c r="F10" i="1"/>
  <c r="E12" i="1"/>
  <c r="C12" i="1"/>
  <c r="B12" i="1"/>
  <c r="H10" i="1"/>
  <c r="H12" i="1"/>
  <c r="E10" i="1"/>
  <c r="C10" i="1"/>
  <c r="H11" i="1"/>
  <c r="F11" i="1"/>
  <c r="D12" i="1"/>
  <c r="G9" i="1"/>
  <c r="G10" i="1"/>
  <c r="F9" i="1"/>
  <c r="G11" i="1"/>
  <c r="D9" i="1"/>
  <c r="I8" i="1" l="1"/>
  <c r="I10" i="1" s="1"/>
  <c r="J8" i="1"/>
  <c r="J9" i="1" s="1"/>
  <c r="I9" i="1" l="1"/>
  <c r="J12" i="1"/>
  <c r="I12" i="1"/>
  <c r="J11" i="1"/>
  <c r="I11" i="1"/>
  <c r="J10" i="1"/>
  <c r="K8" i="1" l="1"/>
  <c r="K10" i="1" l="1"/>
  <c r="K12" i="1"/>
  <c r="K11" i="1"/>
  <c r="K9" i="1"/>
</calcChain>
</file>

<file path=xl/sharedStrings.xml><?xml version="1.0" encoding="utf-8"?>
<sst xmlns="http://schemas.openxmlformats.org/spreadsheetml/2006/main" count="22" uniqueCount="22">
  <si>
    <t>Bachelor's</t>
  </si>
  <si>
    <t>Master's</t>
  </si>
  <si>
    <t>Professional</t>
  </si>
  <si>
    <t>Total</t>
  </si>
  <si>
    <t>% Bachelor's</t>
  </si>
  <si>
    <t>% Master's</t>
  </si>
  <si>
    <t>% Prof</t>
  </si>
  <si>
    <t>Doctorate</t>
  </si>
  <si>
    <t>2015-16</t>
  </si>
  <si>
    <t>% Doctorate</t>
  </si>
  <si>
    <t>Number of Degree Programs Completed by Student Level (Fiscal Year)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</si>
  <si>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</si>
  <si>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</si>
  <si>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</si>
  <si>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</si>
  <si>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</si>
  <si>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</si>
  <si>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</si>
  <si>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</si>
  <si>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</si>
  <si>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Source: IPEDS Completion Survey.Degree counts include primary and non-primary majors.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</si>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</sst>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Arial"/>
      <family val="2"/>
      <scheme val="minor"/>
    </font>
    <font>
      <sz val="10"/>
      <color theme="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2" fillId="0" borderId="1" xfId="0" applyNumberFormat="1" applyFont="1" applyBorder="1"/>
    <xf numFmtId="0" fontId="4" fillId="0" borderId="2" xfId="0" applyFont="1" applyBorder="1"/>
    <xf numFmtId="164" fontId="4" fillId="0" borderId="2" xfId="0" applyNumberFormat="1" applyFont="1" applyBorder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0" fontId="5" fillId="0" borderId="0" xfId="0" applyFont="1"/>
    <xf numFmtId="164" fontId="0" fillId="0" borderId="0" xfId="0" applyNumberFormat="1"/>
    <xf numFmtId="1" fontId="2" fillId="0" borderId="0" xfId="0" applyNumberFormat="1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1" fontId="6" fillId="0" borderId="0" xfId="0" applyNumberFormat="1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8" fillId="0" borderId="0" xfId="0" applyFont="1" applyAlignment="1">
      <alignment vertical="top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Degrees by Student Level  
2024-2025</a:t>
            </a:r>
          </a:p>
        </c:rich>
      </c:tx>
      <c:layout>
        <c:manualLayout>
          <c:xMode val="edge"/>
          <c:yMode val="edge"/>
          <c:x val="0.24739407574053243"/>
          <c:y val="3.374205090035389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26936845435399"/>
          <c:y val="0.18086821213793675"/>
          <c:w val="0.59083484573502487"/>
          <c:h val="0.72130699344551874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1.5655577299412915E-2"/>
                  <c:y val="-0.1705990923428282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0865833551627963"/>
                      <c:h val="0.169793330473997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31C-4A6F-8630-F1246A5CB17C}"/>
                </c:ext>
              </c:extLst>
            </c:dLbl>
            <c:dLbl>
              <c:idx val="1"/>
              <c:layout>
                <c:manualLayout>
                  <c:x val="-2.5248669198734225E-2"/>
                  <c:y val="-8.031935216876220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3736505539547278"/>
                      <c:h val="0.133151309488937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31C-4A6F-8630-F1246A5CB17C}"/>
                </c:ext>
              </c:extLst>
            </c:dLbl>
            <c:dLbl>
              <c:idx val="2"/>
              <c:layout>
                <c:manualLayout>
                  <c:x val="3.1311154598825691E-2"/>
                  <c:y val="-9.06062434794140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EC49-44C8-9E8F-AE1ECA2BFE4C}"/>
                </c:ext>
              </c:extLst>
            </c:dLbl>
            <c:dLbl>
              <c:idx val="3"/>
              <c:layout>
                <c:manualLayout>
                  <c:x val="7.4363992172211346E-2"/>
                  <c:y val="-4.263823222560670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C49-44C8-9E8F-AE1ECA2BFE4C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'by Level'!$A$9:$A$12</c:f>
              <c:strCache>
                <c:ptCount val="4"/>
                <c:pt idx="0">
                  <c:v>% Bachelor's</c:v>
                </c:pt>
                <c:pt idx="1">
                  <c:v>% Master's</c:v>
                </c:pt>
                <c:pt idx="2">
                  <c:v>% Doctorate</c:v>
                </c:pt>
                <c:pt idx="3">
                  <c:v>% Prof</c:v>
                </c:pt>
              </c:strCache>
            </c:strRef>
          </c:cat>
          <c:val>
            <c:numRef>
              <c:f>'by Level'!$K$9:$K$12</c:f>
              <c:numCache>
                <c:formatCode>0.0%</c:formatCode>
                <c:ptCount val="4"/>
                <c:pt idx="0">
                  <c:v>0.69425396074722157</c:v>
                </c:pt>
                <c:pt idx="1">
                  <c:v>0.19401749822653108</c:v>
                </c:pt>
                <c:pt idx="2">
                  <c:v>5.3676992196736814E-2</c:v>
                </c:pt>
                <c:pt idx="3">
                  <c:v>5.8051548829510524E-2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A9-488A-A19A-0252A3F6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Degrees Conferred by Student Level</a:t>
            </a:r>
          </a:p>
        </c:rich>
      </c:tx>
      <c:layout>
        <c:manualLayout>
          <c:xMode val="edge"/>
          <c:yMode val="edge"/>
          <c:x val="0.30521341843238847"/>
          <c:y val="1.971237970253719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56074618189507"/>
          <c:y val="0.17720476431829699"/>
          <c:w val="0.87305209289841745"/>
          <c:h val="0.67605878512044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'by Level'!$A$4</c:f>
              <c:strCache>
                <c:ptCount val="1"/>
                <c:pt idx="0">
                  <c:v>Bachelor's</c:v>
                </c:pt>
              </c:strCache>
            </c:strRef>
          </c:tx>
          <c:spPr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'by Level'!$B$3:$K$3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'by Level'!$B$4:$K$4</c:f>
              <c:numCache>
                <c:formatCode>#,##0</c:formatCode>
                <c:ptCount val="10"/>
                <c:pt idx="0">
                  <c:v>5367</c:v>
                </c:pt>
                <c:pt idx="1">
                  <c:v>5377</c:v>
                </c:pt>
                <c:pt idx="2">
                  <c:v>5121</c:v>
                </c:pt>
                <c:pt idx="3">
                  <c:v>5811</c:v>
                </c:pt>
                <c:pt idx="4">
                  <c:v>6228</c:v>
                </c:pt>
                <c:pt idx="5">
                  <c:v>5998</c:v>
                </c:pt>
                <c:pt idx="6">
                  <c:v>5533</c:v>
                </c:pt>
                <c:pt idx="7">
                  <c:v>5766</c:v>
                </c:pt>
                <c:pt idx="8">
                  <c:v>5588</c:v>
                </c:pt>
                <c:pt idx="9">
                  <c:v>5872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67D-88BC-A52144977C4B}"/>
            </c:ext>
          </c:extLst>
        </c:ser>
        <c:ser>
          <c:idx val="1"/>
          <c:order val="1"/>
          <c:tx>
            <c:strRef>
              <c:f>'by Level'!$A$5</c:f>
              <c:strCache>
                <c:ptCount val="1"/>
                <c:pt idx="0">
                  <c:v>Master's</c:v>
                </c:pt>
              </c:strCache>
            </c:strRef>
          </c:tx>
          <c:spPr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'by Level'!$B$3:$K$3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'by Level'!$B$5:$K$5</c:f>
              <c:numCache>
                <c:formatCode>#,##0</c:formatCode>
                <c:ptCount val="10"/>
                <c:pt idx="0">
                  <c:v>1264</c:v>
                </c:pt>
                <c:pt idx="1">
                  <c:v>1242</c:v>
                </c:pt>
                <c:pt idx="2">
                  <c:v>1294</c:v>
                </c:pt>
                <c:pt idx="3">
                  <c:v>1324</c:v>
                </c:pt>
                <c:pt idx="4">
                  <c:v>1398</c:v>
                </c:pt>
                <c:pt idx="5">
                  <c:v>1494</c:v>
                </c:pt>
                <c:pt idx="6">
                  <c:v>1567</c:v>
                </c:pt>
                <c:pt idx="7">
                  <c:v>1743</c:v>
                </c:pt>
                <c:pt idx="8">
                  <c:v>1672</c:v>
                </c:pt>
                <c:pt idx="9">
                  <c:v>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67D-88BC-A52144977C4B}"/>
            </c:ext>
          </c:extLst>
        </c:ser>
        <c:ser>
          <c:idx val="2"/>
          <c:order val="2"/>
          <c:tx>
            <c:strRef>
              <c:f>'by Level'!$A$6</c:f>
              <c:strCache>
                <c:ptCount val="1"/>
                <c:pt idx="0">
                  <c:v>Doctorate</c:v>
                </c:pt>
              </c:strCache>
            </c:strRef>
          </c:tx>
          <c:spPr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'by Level'!$B$3:$K$3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'by Level'!$B$6:$K$6</c:f>
              <c:numCache>
                <c:formatCode>#,##0</c:formatCode>
                <c:ptCount val="10"/>
                <c:pt idx="0">
                  <c:v>468</c:v>
                </c:pt>
                <c:pt idx="1">
                  <c:v>464</c:v>
                </c:pt>
                <c:pt idx="2">
                  <c:v>452</c:v>
                </c:pt>
                <c:pt idx="3">
                  <c:v>418</c:v>
                </c:pt>
                <c:pt idx="4">
                  <c:v>436</c:v>
                </c:pt>
                <c:pt idx="5">
                  <c:v>402</c:v>
                </c:pt>
                <c:pt idx="6">
                  <c:v>440</c:v>
                </c:pt>
                <c:pt idx="7">
                  <c:v>438</c:v>
                </c:pt>
                <c:pt idx="8">
                  <c:v>420</c:v>
                </c:pt>
                <c:pt idx="9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67D-88BC-A52144977C4B}"/>
            </c:ext>
          </c:extLst>
        </c:ser>
        <c:ser>
          <c:idx val="3"/>
          <c:order val="3"/>
          <c:tx>
            <c:strRef>
              <c:f>'by Level'!$A$7</c:f>
              <c:strCache>
                <c:ptCount val="1"/>
                <c:pt idx="0">
                  <c:v>Professional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invertIfNegative val="0"/>
          <c:cat>
            <c:strRef>
              <c:f>'by Level'!$B$3:$K$3</c:f>
              <c:strCache>
                <c:ptCount val="10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  <c:pt idx="9">
                  <c:v>2024-25</c:v>
                </c:pt>
              </c:strCache>
            </c:strRef>
          </c:cat>
          <c:val>
            <c:numRef>
              <c:f>'by Level'!$B$7:$K$7</c:f>
              <c:numCache>
                <c:formatCode>#,##0</c:formatCode>
                <c:ptCount val="10"/>
                <c:pt idx="0">
                  <c:v>434</c:v>
                </c:pt>
                <c:pt idx="1">
                  <c:v>458</c:v>
                </c:pt>
                <c:pt idx="2">
                  <c:v>484</c:v>
                </c:pt>
                <c:pt idx="3">
                  <c:v>467</c:v>
                </c:pt>
                <c:pt idx="4">
                  <c:v>477</c:v>
                </c:pt>
                <c:pt idx="5">
                  <c:v>472</c:v>
                </c:pt>
                <c:pt idx="6">
                  <c:v>480</c:v>
                </c:pt>
                <c:pt idx="7">
                  <c:v>511</c:v>
                </c:pt>
                <c:pt idx="8">
                  <c:v>492</c:v>
                </c:pt>
                <c:pt idx="9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1A-467D-88BC-A5214497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3339376"/>
        <c:axId val="123338592"/>
      </c:barChart>
      <c:catAx>
        <c:axId val="12333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3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33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338592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Degrees Conferred</a:t>
                </a:r>
              </a:p>
            </c:rich>
          </c:tx>
          <c:layout>
            <c:manualLayout>
              <c:xMode val="edge"/>
              <c:yMode val="edge"/>
              <c:x val="2.4050364734353358E-3"/>
              <c:y val="0.265440401030952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339376"/>
        <c:crosses val="autoZero"/>
        <c:crossBetween val="between"/>
        <c:majorUnit val="1000"/>
        <c:minorUnit val="500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6518293647029061"/>
          <c:y val="7.326401908431493E-2"/>
          <c:w val="0.72554464800891283"/>
          <c:h val="7.58883548182723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13</xdr:row>
      <xdr:rowOff>50801</xdr:rowOff>
    </xdr:from>
    <xdr:to>
      <xdr:col>11</xdr:col>
      <xdr:colOff>3175</xdr:colOff>
      <xdr:row>26</xdr:row>
      <xdr:rowOff>60326</xdr:rowOff>
    </xdr:to>
    <xdr:graphicFrame macro="">
      <xdr:nvGraphicFramePr>
        <xdr:cNvPr id="2" name="Chart 1" descr="Pie chart showing that in 2024-25 69.4% of degree programs completed were bachelor's degrees, 19.4% were master's, 5.8% were professional, and 5.4% were doctorate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13</xdr:row>
      <xdr:rowOff>19051</xdr:rowOff>
    </xdr:from>
    <xdr:to>
      <xdr:col>6</xdr:col>
      <xdr:colOff>142876</xdr:colOff>
      <xdr:row>26</xdr:row>
      <xdr:rowOff>123826</xdr:rowOff>
    </xdr:to>
    <xdr:graphicFrame macro="">
      <xdr:nvGraphicFramePr>
        <xdr:cNvPr id="3" name="Chart 4" descr="Stacked column chart illustrating that about 70% of degree programs completed each year over the past ten years have been bachelor's degrees.  The percentage of master's degrees has increased from about 17% in 2015-16 to about 19% in 2024-25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>
      <selection activeCell="T13" sqref="T13"/>
    </sheetView>
  </sheetViews>
  <sheetFormatPr defaultColWidth="9" defaultRowHeight="12.5" x14ac:dyDescent="0.25"/>
  <cols>
    <col min="1" max="1" width="15.33203125" style="1" customWidth="1"/>
    <col min="2" max="11" width="9" style="1"/>
    <col min="12" max="12" width="7.58203125" style="1" customWidth="1"/>
    <col min="13" max="16384" width="9" style="1"/>
  </cols>
  <sheetData>
    <row r="1" spans="1:12" customFormat="1" ht="14" x14ac:dyDescent="0.3">
      <c r="A1" s="17" t="s">
        <v>10</v>
      </c>
      <c r="B1" s="18"/>
      <c r="C1" s="16"/>
      <c r="D1" s="16"/>
      <c r="E1" s="16"/>
      <c r="F1" s="16"/>
      <c r="G1" s="16"/>
      <c r="H1" s="16"/>
      <c r="I1" s="16"/>
      <c r="J1" s="16"/>
      <c r="K1" s="16"/>
    </row>
    <row r="2" spans="1:12" ht="6" customHeight="1" x14ac:dyDescent="0.3">
      <c r="A2" s="2"/>
      <c r="B2" s="15"/>
      <c r="C2" s="16"/>
      <c r="D2" s="16"/>
      <c r="E2" s="16"/>
      <c r="F2" s="16"/>
      <c r="G2" s="16"/>
      <c r="H2" s="16"/>
      <c r="I2" s="16"/>
      <c r="J2" s="16"/>
      <c r="K2" s="16"/>
      <c r="L2"/>
    </row>
    <row r="3" spans="1:12" x14ac:dyDescent="0.25">
      <c r="A3" s="3" t="s">
        <v>21</v>
      </c>
      <c r="B3" s="3" t="s">
        <v>8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</row>
    <row r="4" spans="1:12" x14ac:dyDescent="0.25">
      <c r="A4" s="4" t="s">
        <v>0</v>
      </c>
      <c r="B4" s="5">
        <v>5367</v>
      </c>
      <c r="C4" s="5">
        <v>5377</v>
      </c>
      <c r="D4" s="5">
        <v>5121</v>
      </c>
      <c r="E4" s="5">
        <v>5811</v>
      </c>
      <c r="F4" s="5">
        <v>6228</v>
      </c>
      <c r="G4" s="5">
        <v>5998</v>
      </c>
      <c r="H4" s="5">
        <v>5533</v>
      </c>
      <c r="I4" s="5">
        <v>5766</v>
      </c>
      <c r="J4" s="5">
        <v>5588</v>
      </c>
      <c r="K4" s="5">
        <v>5872</v>
      </c>
    </row>
    <row r="5" spans="1:12" x14ac:dyDescent="0.25">
      <c r="A5" s="4" t="s">
        <v>1</v>
      </c>
      <c r="B5" s="5">
        <v>1264</v>
      </c>
      <c r="C5" s="5">
        <v>1242</v>
      </c>
      <c r="D5" s="5">
        <v>1294</v>
      </c>
      <c r="E5" s="5">
        <v>1324</v>
      </c>
      <c r="F5" s="5">
        <v>1398</v>
      </c>
      <c r="G5" s="5">
        <v>1494</v>
      </c>
      <c r="H5" s="5">
        <v>1567</v>
      </c>
      <c r="I5" s="5">
        <v>1743</v>
      </c>
      <c r="J5" s="5">
        <v>1672</v>
      </c>
      <c r="K5" s="5">
        <v>1641</v>
      </c>
    </row>
    <row r="6" spans="1:12" x14ac:dyDescent="0.25">
      <c r="A6" s="4" t="s">
        <v>7</v>
      </c>
      <c r="B6" s="5">
        <v>468</v>
      </c>
      <c r="C6" s="5">
        <v>464</v>
      </c>
      <c r="D6" s="5">
        <v>452</v>
      </c>
      <c r="E6" s="5">
        <v>418</v>
      </c>
      <c r="F6" s="5">
        <v>436</v>
      </c>
      <c r="G6" s="5">
        <v>402</v>
      </c>
      <c r="H6" s="5">
        <v>440</v>
      </c>
      <c r="I6" s="5">
        <v>438</v>
      </c>
      <c r="J6" s="5">
        <v>420</v>
      </c>
      <c r="K6" s="5">
        <v>454</v>
      </c>
    </row>
    <row r="7" spans="1:12" x14ac:dyDescent="0.25">
      <c r="A7" s="4" t="s">
        <v>2</v>
      </c>
      <c r="B7" s="5">
        <v>434</v>
      </c>
      <c r="C7" s="5">
        <v>458</v>
      </c>
      <c r="D7" s="5">
        <v>484</v>
      </c>
      <c r="E7" s="5">
        <v>467</v>
      </c>
      <c r="F7" s="5">
        <v>477</v>
      </c>
      <c r="G7" s="5">
        <v>472</v>
      </c>
      <c r="H7" s="5">
        <v>480</v>
      </c>
      <c r="I7" s="5">
        <v>511</v>
      </c>
      <c r="J7" s="5">
        <v>492</v>
      </c>
      <c r="K7" s="5">
        <v>491</v>
      </c>
    </row>
    <row r="8" spans="1:12" x14ac:dyDescent="0.25">
      <c r="A8" s="2" t="s">
        <v>3</v>
      </c>
      <c r="B8" s="6">
        <f t="shared" ref="B8:J8" si="0">SUM(B4:B7)</f>
        <v>7533</v>
      </c>
      <c r="C8" s="6">
        <f t="shared" si="0"/>
        <v>7541</v>
      </c>
      <c r="D8" s="6">
        <f t="shared" si="0"/>
        <v>7351</v>
      </c>
      <c r="E8" s="6">
        <f t="shared" si="0"/>
        <v>8020</v>
      </c>
      <c r="F8" s="6">
        <f t="shared" si="0"/>
        <v>8539</v>
      </c>
      <c r="G8" s="6">
        <f t="shared" si="0"/>
        <v>8366</v>
      </c>
      <c r="H8" s="6">
        <f t="shared" si="0"/>
        <v>8020</v>
      </c>
      <c r="I8" s="6">
        <f t="shared" si="0"/>
        <v>8458</v>
      </c>
      <c r="J8" s="6">
        <f t="shared" si="0"/>
        <v>8172</v>
      </c>
      <c r="K8" s="6">
        <f>SUM(K4:K7)</f>
        <v>8458</v>
      </c>
    </row>
    <row r="9" spans="1:12" x14ac:dyDescent="0.25">
      <c r="A9" s="7" t="s">
        <v>4</v>
      </c>
      <c r="B9" s="8">
        <f t="shared" ref="B9:I9" si="1">B4/B$8</f>
        <v>0.71246515332536842</v>
      </c>
      <c r="C9" s="8">
        <f t="shared" si="1"/>
        <v>0.71303540644476859</v>
      </c>
      <c r="D9" s="8">
        <f t="shared" si="1"/>
        <v>0.69663991293701533</v>
      </c>
      <c r="E9" s="8">
        <f t="shared" si="1"/>
        <v>0.72456359102244394</v>
      </c>
      <c r="F9" s="8">
        <f t="shared" si="1"/>
        <v>0.72935940976695168</v>
      </c>
      <c r="G9" s="8">
        <f t="shared" si="1"/>
        <v>0.71694955773368396</v>
      </c>
      <c r="H9" s="8">
        <f t="shared" si="1"/>
        <v>0.68990024937655858</v>
      </c>
      <c r="I9" s="8">
        <f t="shared" si="1"/>
        <v>0.68172144715062666</v>
      </c>
      <c r="J9" s="8">
        <f t="shared" ref="J9:K12" si="2">J4/J$8</f>
        <v>0.68379833578071458</v>
      </c>
      <c r="K9" s="8">
        <f t="shared" si="2"/>
        <v>0.69425396074722157</v>
      </c>
    </row>
    <row r="10" spans="1:12" x14ac:dyDescent="0.25">
      <c r="A10" s="9" t="s">
        <v>5</v>
      </c>
      <c r="B10" s="10">
        <f t="shared" ref="B10:I10" si="3">B5/B$8</f>
        <v>0.16779503517854771</v>
      </c>
      <c r="C10" s="10">
        <f t="shared" si="3"/>
        <v>0.16469964195730008</v>
      </c>
      <c r="D10" s="10">
        <f t="shared" si="3"/>
        <v>0.17603047204461977</v>
      </c>
      <c r="E10" s="10">
        <f t="shared" si="3"/>
        <v>0.16508728179551121</v>
      </c>
      <c r="F10" s="10">
        <f t="shared" si="3"/>
        <v>0.16371940508256236</v>
      </c>
      <c r="G10" s="10">
        <f t="shared" si="3"/>
        <v>0.1785799665311977</v>
      </c>
      <c r="H10" s="10">
        <f t="shared" si="3"/>
        <v>0.19538653366583542</v>
      </c>
      <c r="I10" s="10">
        <f t="shared" si="3"/>
        <v>0.20607708678174511</v>
      </c>
      <c r="J10" s="10">
        <f t="shared" si="2"/>
        <v>0.20460107684777287</v>
      </c>
      <c r="K10" s="10">
        <f t="shared" si="2"/>
        <v>0.19401749822653108</v>
      </c>
    </row>
    <row r="11" spans="1:12" x14ac:dyDescent="0.25">
      <c r="A11" s="9" t="s">
        <v>9</v>
      </c>
      <c r="B11" s="10">
        <f t="shared" ref="B11:I11" si="4">B6/B$8</f>
        <v>6.2126642771804061E-2</v>
      </c>
      <c r="C11" s="10">
        <f t="shared" si="4"/>
        <v>6.1530301021084734E-2</v>
      </c>
      <c r="D11" s="10">
        <f t="shared" si="4"/>
        <v>6.1488232893483881E-2</v>
      </c>
      <c r="E11" s="10">
        <f t="shared" si="4"/>
        <v>5.2119700748129674E-2</v>
      </c>
      <c r="F11" s="10">
        <f t="shared" si="4"/>
        <v>5.1059843072959361E-2</v>
      </c>
      <c r="G11" s="10">
        <f t="shared" si="4"/>
        <v>4.8051637580683718E-2</v>
      </c>
      <c r="H11" s="10">
        <f t="shared" si="4"/>
        <v>5.4862842892768077E-2</v>
      </c>
      <c r="I11" s="10">
        <f t="shared" si="4"/>
        <v>5.178529203121305E-2</v>
      </c>
      <c r="J11" s="10">
        <f t="shared" si="2"/>
        <v>5.1395007342143903E-2</v>
      </c>
      <c r="K11" s="10">
        <f t="shared" si="2"/>
        <v>5.3676992196736814E-2</v>
      </c>
    </row>
    <row r="12" spans="1:12" x14ac:dyDescent="0.25">
      <c r="A12" s="11" t="s">
        <v>6</v>
      </c>
      <c r="B12" s="12">
        <f t="shared" ref="B12:I12" si="5">B7/B$8</f>
        <v>5.7613168724279837E-2</v>
      </c>
      <c r="C12" s="12">
        <f t="shared" si="5"/>
        <v>6.0734650576846572E-2</v>
      </c>
      <c r="D12" s="12">
        <f t="shared" si="5"/>
        <v>6.5841382124880971E-2</v>
      </c>
      <c r="E12" s="12">
        <f t="shared" si="5"/>
        <v>5.822942643391521E-2</v>
      </c>
      <c r="F12" s="12">
        <f t="shared" si="5"/>
        <v>5.5861342077526639E-2</v>
      </c>
      <c r="G12" s="12">
        <f t="shared" si="5"/>
        <v>5.6418838154434617E-2</v>
      </c>
      <c r="H12" s="12">
        <f t="shared" si="5"/>
        <v>5.9850374064837904E-2</v>
      </c>
      <c r="I12" s="12">
        <f t="shared" si="5"/>
        <v>6.0416174036415228E-2</v>
      </c>
      <c r="J12" s="12">
        <f t="shared" si="2"/>
        <v>6.0205580029368579E-2</v>
      </c>
      <c r="K12" s="12">
        <f t="shared" si="2"/>
        <v>5.8051548829510524E-2</v>
      </c>
    </row>
    <row r="13" spans="1:12" ht="18.75" customHeight="1" x14ac:dyDescent="0.3">
      <c r="A13" s="19" t="s">
        <v>20</v>
      </c>
      <c r="B13"/>
      <c r="C13"/>
      <c r="D13"/>
      <c r="E13"/>
      <c r="F13"/>
      <c r="G13"/>
      <c r="H13"/>
      <c r="I13"/>
      <c r="J13"/>
      <c r="K13" s="14"/>
      <c r="L13"/>
    </row>
    <row r="14" spans="1:12" ht="14" x14ac:dyDescent="0.3">
      <c r="A14"/>
      <c r="B14"/>
      <c r="C14"/>
      <c r="D14"/>
      <c r="E14"/>
      <c r="F14"/>
      <c r="G14"/>
      <c r="H14"/>
      <c r="I14"/>
      <c r="J14"/>
      <c r="K14"/>
      <c r="L14"/>
    </row>
    <row r="15" spans="1:12" ht="14" x14ac:dyDescent="0.3">
      <c r="A15"/>
      <c r="B15"/>
      <c r="C15"/>
      <c r="D15"/>
      <c r="E15"/>
      <c r="F15"/>
      <c r="G15"/>
      <c r="H15"/>
      <c r="I15"/>
      <c r="J15"/>
      <c r="K15"/>
      <c r="L15"/>
    </row>
    <row r="16" spans="1:12" ht="14" x14ac:dyDescent="0.3">
      <c r="A16"/>
      <c r="B16"/>
      <c r="C16"/>
      <c r="D16"/>
      <c r="E16"/>
      <c r="F16"/>
      <c r="G16"/>
      <c r="H16"/>
      <c r="I16"/>
      <c r="J16"/>
      <c r="K16"/>
      <c r="L16"/>
    </row>
    <row r="17" spans="1:12" ht="14" x14ac:dyDescent="0.3">
      <c r="A17"/>
      <c r="B17"/>
      <c r="C17"/>
      <c r="D17"/>
      <c r="E17"/>
      <c r="F17"/>
      <c r="G17"/>
      <c r="H17"/>
      <c r="I17"/>
      <c r="J17"/>
      <c r="K17"/>
      <c r="L17"/>
    </row>
    <row r="18" spans="1:12" ht="14" x14ac:dyDescent="0.3">
      <c r="A18"/>
      <c r="B18"/>
      <c r="C18"/>
      <c r="D18"/>
      <c r="E18"/>
      <c r="F18"/>
      <c r="G18"/>
      <c r="H18"/>
      <c r="I18"/>
      <c r="J18"/>
      <c r="K18"/>
      <c r="L18"/>
    </row>
    <row r="19" spans="1:12" ht="14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12" ht="14" x14ac:dyDescent="0.3">
      <c r="A20"/>
      <c r="B20"/>
      <c r="C20"/>
      <c r="D20"/>
      <c r="E20"/>
      <c r="F20"/>
      <c r="G20"/>
      <c r="H20"/>
      <c r="I20"/>
      <c r="J20"/>
      <c r="K20"/>
      <c r="L20"/>
    </row>
    <row r="21" spans="1:12" ht="14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12" ht="1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12" ht="14" x14ac:dyDescent="0.3">
      <c r="A23" s="13"/>
      <c r="B23"/>
      <c r="C23"/>
      <c r="D23"/>
      <c r="E23"/>
      <c r="F23"/>
      <c r="G23"/>
      <c r="H23"/>
      <c r="I23"/>
      <c r="J23"/>
      <c r="K23"/>
      <c r="L23"/>
    </row>
    <row r="24" spans="1:12" ht="1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12" ht="1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12" ht="1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12" ht="14" x14ac:dyDescent="0.3">
      <c r="A27"/>
      <c r="B27"/>
      <c r="C27"/>
      <c r="D27"/>
      <c r="E27"/>
      <c r="F27"/>
      <c r="G27"/>
      <c r="H27"/>
      <c r="I27"/>
      <c r="J27"/>
      <c r="K27"/>
      <c r="L27"/>
    </row>
    <row r="32" spans="1:12" x14ac:dyDescent="0.25">
      <c r="H32" s="20"/>
    </row>
  </sheetData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Level</vt:lpstr>
      <vt:lpstr>'by Level'!Print_Area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Number of Degree Programs Completed by Student Level</dc:title>
  <dc:creator>Yows, Kristina</dc:creator>
  <cp:lastModifiedBy>Yows, Kristina</cp:lastModifiedBy>
  <cp:lastPrinted>2026-02-03T03:16:00Z</cp:lastPrinted>
  <dcterms:created xsi:type="dcterms:W3CDTF">2015-12-04T21:49:47Z</dcterms:created>
  <dcterms:modified xsi:type="dcterms:W3CDTF">2026-03-01T01:51:19Z</dcterms:modified>
</cp:coreProperties>
</file>