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91B4407-5246-4D11-B28B-36E2A6D92315}" xr6:coauthVersionLast="47" xr6:coauthVersionMax="47" xr10:uidLastSave="{00000000-0000-0000-0000-000000000000}"/>
  <bookViews>
    <workbookView showVerticalScroll="0" xWindow="-28920" yWindow="-120" windowWidth="29040" windowHeight="15720" xr2:uid="{00000000-000D-0000-FFFF-FFFF00000000}"/>
  </bookViews>
  <sheets>
    <sheet name="Table" sheetId="13" r:id="rId1"/>
  </sheets>
  <definedNames>
    <definedName name="_xlnm.Print_Area" localSheetId="0">Table!$A$1:$K$34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3" l="1"/>
  <c r="J16" i="13" s="1"/>
  <c r="I8" i="13"/>
  <c r="I16" i="13" s="1"/>
  <c r="H8" i="13"/>
  <c r="H16" i="13" s="1"/>
  <c r="G8" i="13"/>
  <c r="G16" i="13" s="1"/>
  <c r="F8" i="13"/>
  <c r="F16" i="13" s="1"/>
  <c r="E8" i="13"/>
  <c r="E16" i="13" s="1"/>
  <c r="D8" i="13"/>
  <c r="D16" i="13" s="1"/>
  <c r="C8" i="13"/>
  <c r="C16" i="13" s="1"/>
  <c r="B8" i="13"/>
  <c r="B16" i="13" s="1"/>
  <c r="J4" i="13"/>
  <c r="I4" i="13"/>
  <c r="H4" i="13"/>
  <c r="G4" i="13"/>
  <c r="F4" i="13"/>
  <c r="E4" i="13"/>
  <c r="D4" i="13"/>
  <c r="C4" i="13"/>
  <c r="B4" i="13"/>
  <c r="K8" i="13" l="1"/>
  <c r="K16" i="13" l="1"/>
  <c r="K4" i="13"/>
</calcChain>
</file>

<file path=xl/sharedStrings.xml><?xml version="1.0" encoding="utf-8"?>
<sst xmlns="http://schemas.openxmlformats.org/spreadsheetml/2006/main" count="16" uniqueCount="16">
  <si>
    <t>Total</t>
  </si>
  <si>
    <t>Tenured</t>
  </si>
  <si>
    <t>Tenure Track</t>
  </si>
  <si>
    <t>Clinical Track</t>
  </si>
  <si>
    <t>Other Non-Tenure Track</t>
  </si>
  <si>
    <t>Research Track</t>
  </si>
  <si>
    <t>Lecturer</t>
  </si>
  <si>
    <t>Clinical/Adjunct</t>
  </si>
  <si>
    <t>Visitors</t>
  </si>
  <si>
    <t>Emeritus</t>
  </si>
  <si>
    <t xml:space="preserve">Other    </t>
  </si>
  <si>
    <t xml:space="preserve"> November 1 Faculty FTE</t>
  </si>
  <si>
    <t>Tenured/Tenure Track</t>
  </si>
  <si>
    <t>Instructional Track</t>
  </si>
  <si>
    <t xml:space="preserve">Source: November 1 Peoplesoft HR, as reported in ProView. </t>
  </si>
  <si>
    <t>Faculty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</si>
</sst>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  <font>
      <b/>
      <sz val="12"/>
      <name val="Arial"/>
      <family val="2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0" xfId="0" applyFont="1"/>
    <xf numFmtId="4" fontId="3" fillId="0" borderId="1" xfId="1" applyNumberFormat="1" applyFont="1" applyFill="1" applyBorder="1"/>
    <xf numFmtId="4" fontId="4" fillId="0" borderId="0" xfId="1" applyNumberFormat="1" applyFont="1"/>
    <xf numFmtId="4" fontId="4" fillId="0" borderId="0" xfId="0" applyNumberFormat="1" applyFont="1"/>
    <xf numFmtId="0" fontId="0" fillId="0" borderId="0" xfId="0" applyAlignment="1">
      <alignment horizontal="centerContinuous" wrapText="1"/>
    </xf>
    <xf numFmtId="0" fontId="7" fillId="0" borderId="0" xfId="0" applyFont="1" applyAlignment="1">
      <alignment horizontal="centerContinuous" wrapText="1"/>
    </xf>
    <xf numFmtId="0" fontId="4" fillId="0" borderId="0" xfId="0" applyFont="1" applyAlignment="1">
      <alignment horizontal="left" indent="1"/>
    </xf>
    <xf numFmtId="4" fontId="3" fillId="0" borderId="0" xfId="1" applyNumberFormat="1" applyFont="1"/>
    <xf numFmtId="4" fontId="3" fillId="0" borderId="0" xfId="0" applyNumberFormat="1" applyFont="1"/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horizontal="centerContinuous" vertical="top" wrapText="1"/>
    </xf>
    <xf numFmtId="0" fontId="6" fillId="0" borderId="2" xfId="0" applyFont="1" applyBorder="1" applyAlignment="1">
      <alignment horizontal="left" vertical="top"/>
    </xf>
    <xf numFmtId="0" fontId="8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2016 Faculty FTE</a:t>
            </a:r>
          </a:p>
        </c:rich>
      </c:tx>
      <c:layout>
        <c:manualLayout>
          <c:xMode val="edge"/>
          <c:yMode val="edge"/>
          <c:x val="0.36880078821226586"/>
          <c:y val="2.7583330980424522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991360454943131"/>
          <c:y val="0.21680336832895888"/>
          <c:w val="0.46171806649168862"/>
          <c:h val="0.6156240886555848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explosion val="2"/>
          <c:dLbls>
            <c:dLbl>
              <c:idx val="0"/>
              <c:layout>
                <c:manualLayout>
                  <c:x val="-5.4931375765529311E-2"/>
                  <c:y val="-0.124000801983085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A-45D3-B9A1-D448BEE0D19C}"/>
                </c:ext>
              </c:extLst>
            </c:dLbl>
            <c:dLbl>
              <c:idx val="1"/>
              <c:layout>
                <c:manualLayout>
                  <c:x val="5.2014435695538055E-2"/>
                  <c:y val="4.07048426106090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A-45D3-B9A1-D448BEE0D19C}"/>
                </c:ext>
              </c:extLst>
            </c:dLbl>
            <c:dLbl>
              <c:idx val="2"/>
              <c:layout>
                <c:manualLayout>
                  <c:x val="3.5562390638670165E-2"/>
                  <c:y val="-1.3180227471566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A-45D3-B9A1-D448BEE0D19C}"/>
                </c:ext>
              </c:extLst>
            </c:dLbl>
            <c:dLbl>
              <c:idx val="3"/>
              <c:layout>
                <c:manualLayout>
                  <c:x val="0.1017311898512686"/>
                  <c:y val="-1.88506124234470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EA-45D3-B9A1-D448BEE0D19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Table!$A$5:$A$8</c:f>
              <c:strCache>
                <c:ptCount val="4"/>
                <c:pt idx="0">
                  <c:v>Tenured</c:v>
                </c:pt>
                <c:pt idx="1">
                  <c:v>Tenure Track</c:v>
                </c:pt>
                <c:pt idx="2">
                  <c:v>Clinical Track</c:v>
                </c:pt>
                <c:pt idx="3">
                  <c:v>Other Non-Tenure Track</c:v>
                </c:pt>
              </c:strCache>
            </c:strRef>
          </c:cat>
          <c:val>
            <c:numRef>
              <c:f>Table!$B$5:$B$8</c:f>
              <c:numCache>
                <c:formatCode>#,##0.00</c:formatCode>
                <c:ptCount val="4"/>
                <c:pt idx="0">
                  <c:v>1081.0402630000001</c:v>
                </c:pt>
                <c:pt idx="1">
                  <c:v>342.27322700000002</c:v>
                </c:pt>
                <c:pt idx="2">
                  <c:v>680.61226599999998</c:v>
                </c:pt>
                <c:pt idx="3">
                  <c:v>568.51724899999999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EA-45D3-B9A1-D448BEE0D19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89"/>
      </c:pie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2025 Faculty FTE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602471566054241"/>
          <c:y val="0.19828484981044037"/>
          <c:w val="0.47560695538057751"/>
          <c:h val="0.6341426071741033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explosion val="2"/>
          <c:dLbls>
            <c:dLbl>
              <c:idx val="0"/>
              <c:layout>
                <c:manualLayout>
                  <c:x val="-3.1098063794399528E-2"/>
                  <c:y val="-4.28123916075391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97-4A25-9C19-BB0536F00514}"/>
                </c:ext>
              </c:extLst>
            </c:dLbl>
            <c:dLbl>
              <c:idx val="1"/>
              <c:layout>
                <c:manualLayout>
                  <c:x val="0.12828166010498687"/>
                  <c:y val="3.3083049953628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9667519973601"/>
                      <c:h val="0.13610827708414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97-4A25-9C19-BB0536F00514}"/>
                </c:ext>
              </c:extLst>
            </c:dLbl>
            <c:dLbl>
              <c:idx val="2"/>
              <c:layout>
                <c:manualLayout>
                  <c:x val="2.9092027559055118E-2"/>
                  <c:y val="6.19969378827646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97-4A25-9C19-BB0536F00514}"/>
                </c:ext>
              </c:extLst>
            </c:dLbl>
            <c:dLbl>
              <c:idx val="3"/>
              <c:layout>
                <c:manualLayout>
                  <c:x val="0.20038850612423448"/>
                  <c:y val="-7.2851414406532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7-4A25-9C19-BB0536F0051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Table!$A$5:$A$8</c:f>
              <c:strCache>
                <c:ptCount val="4"/>
                <c:pt idx="0">
                  <c:v>Tenured</c:v>
                </c:pt>
                <c:pt idx="1">
                  <c:v>Tenure Track</c:v>
                </c:pt>
                <c:pt idx="2">
                  <c:v>Clinical Track</c:v>
                </c:pt>
                <c:pt idx="3">
                  <c:v>Other Non-Tenure Track</c:v>
                </c:pt>
              </c:strCache>
            </c:strRef>
          </c:cat>
          <c:val>
            <c:numRef>
              <c:f>Table!$K$5:$K$8</c:f>
              <c:numCache>
                <c:formatCode>#,##0.00</c:formatCode>
                <c:ptCount val="4"/>
                <c:pt idx="0">
                  <c:v>961.11358099999995</c:v>
                </c:pt>
                <c:pt idx="1">
                  <c:v>363.90362299999998</c:v>
                </c:pt>
                <c:pt idx="2">
                  <c:v>1021.330781</c:v>
                </c:pt>
                <c:pt idx="3">
                  <c:v>592.84220200000004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97-4A25-9C19-BB0536F0051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12"/>
      </c:pie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69850</xdr:rowOff>
    </xdr:from>
    <xdr:to>
      <xdr:col>4</xdr:col>
      <xdr:colOff>447675</xdr:colOff>
      <xdr:row>33</xdr:row>
      <xdr:rowOff>98425</xdr:rowOff>
    </xdr:to>
    <xdr:graphicFrame macro="">
      <xdr:nvGraphicFramePr>
        <xdr:cNvPr id="2" name="Chart 1" descr="Pie chart showing that in fall 2016 40% of faculty FTE were tenured, 13% tenure track, 26% clinical track, and 21% other non-tenure track.">
          <a:extLst>
            <a:ext uri="{FF2B5EF4-FFF2-40B4-BE49-F238E27FC236}">
              <a16:creationId xmlns:a16="http://schemas.microsoft.com/office/drawing/2014/main" id="{A8C2F023-8071-4DB3-B14C-EB2F55B9B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18</xdr:row>
      <xdr:rowOff>69850</xdr:rowOff>
    </xdr:from>
    <xdr:to>
      <xdr:col>10</xdr:col>
      <xdr:colOff>628650</xdr:colOff>
      <xdr:row>33</xdr:row>
      <xdr:rowOff>98425</xdr:rowOff>
    </xdr:to>
    <xdr:graphicFrame macro="">
      <xdr:nvGraphicFramePr>
        <xdr:cNvPr id="3" name="Chart 2" descr="Pie chart showing that in fall 2025 33% of faculty FTE were tenured, 12% tenure track, 35% clinical track, and 20% other non-tenure track.">
          <a:extLst>
            <a:ext uri="{FF2B5EF4-FFF2-40B4-BE49-F238E27FC236}">
              <a16:creationId xmlns:a16="http://schemas.microsoft.com/office/drawing/2014/main" id="{F66A4457-BFA7-4D29-9AD0-2AAA2C4AA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0082-2011-4319-95FA-7F28E6630C3A}">
  <dimension ref="A1:K33"/>
  <sheetViews>
    <sheetView tabSelected="1" zoomScaleNormal="100" workbookViewId="0">
      <selection activeCell="O14" sqref="O14"/>
    </sheetView>
  </sheetViews>
  <sheetFormatPr defaultColWidth="9" defaultRowHeight="12.5" x14ac:dyDescent="0.25"/>
  <cols>
    <col min="1" max="1" width="15.75" style="1" customWidth="1"/>
    <col min="2" max="16384" width="9" style="1"/>
  </cols>
  <sheetData>
    <row r="1" spans="1:11" ht="15.5" x14ac:dyDescent="0.35">
      <c r="A1" s="10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6" customHeight="1" x14ac:dyDescent="0.35">
      <c r="A2" s="10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9" t="s">
        <v>15</v>
      </c>
      <c r="B3" s="4">
        <v>2016</v>
      </c>
      <c r="C3" s="4">
        <v>2017</v>
      </c>
      <c r="D3" s="4">
        <v>2018</v>
      </c>
      <c r="E3" s="4">
        <v>2019</v>
      </c>
      <c r="F3" s="4">
        <v>2020</v>
      </c>
      <c r="G3" s="4">
        <v>2021</v>
      </c>
      <c r="H3" s="4">
        <v>2022</v>
      </c>
      <c r="I3" s="4">
        <v>2023</v>
      </c>
      <c r="J3" s="4">
        <v>2024</v>
      </c>
      <c r="K3" s="4">
        <v>2025</v>
      </c>
    </row>
    <row r="4" spans="1:11" x14ac:dyDescent="0.25">
      <c r="A4" s="14" t="s">
        <v>12</v>
      </c>
      <c r="B4" s="15">
        <f t="shared" ref="B4:H4" si="0">SUM(B5:B6)</f>
        <v>1423.31349</v>
      </c>
      <c r="C4" s="15">
        <f t="shared" si="0"/>
        <v>1414.055852</v>
      </c>
      <c r="D4" s="15">
        <f t="shared" si="0"/>
        <v>1392.8240270000001</v>
      </c>
      <c r="E4" s="15">
        <f t="shared" si="0"/>
        <v>1383.407422</v>
      </c>
      <c r="F4" s="15">
        <f t="shared" si="0"/>
        <v>1373.6725289999999</v>
      </c>
      <c r="G4" s="15">
        <f t="shared" si="0"/>
        <v>1354.8747600000002</v>
      </c>
      <c r="H4" s="15">
        <f t="shared" si="0"/>
        <v>1346.4564780000001</v>
      </c>
      <c r="I4" s="15">
        <f t="shared" ref="I4:J4" si="1">SUM(I5:I6)</f>
        <v>1323.7332759999999</v>
      </c>
      <c r="J4" s="15">
        <f t="shared" si="1"/>
        <v>1332.9375749999999</v>
      </c>
      <c r="K4" s="15">
        <f t="shared" ref="K4" si="2">SUM(K5:K6)</f>
        <v>1325.017204</v>
      </c>
    </row>
    <row r="5" spans="1:11" x14ac:dyDescent="0.25">
      <c r="A5" s="11" t="s">
        <v>1</v>
      </c>
      <c r="B5" s="7">
        <v>1081.0402630000001</v>
      </c>
      <c r="C5" s="7">
        <v>1081.5799529999999</v>
      </c>
      <c r="D5" s="7">
        <v>1078.274034</v>
      </c>
      <c r="E5" s="7">
        <v>1056.7784799999999</v>
      </c>
      <c r="F5" s="7">
        <v>1053.762522</v>
      </c>
      <c r="G5" s="7">
        <v>1033.524762</v>
      </c>
      <c r="H5" s="7">
        <v>1021.81517</v>
      </c>
      <c r="I5" s="7">
        <v>993.53473499999996</v>
      </c>
      <c r="J5" s="7">
        <v>986.68433500000003</v>
      </c>
      <c r="K5" s="7">
        <v>961.11358099999995</v>
      </c>
    </row>
    <row r="6" spans="1:11" x14ac:dyDescent="0.25">
      <c r="A6" s="11" t="s">
        <v>2</v>
      </c>
      <c r="B6" s="7">
        <v>342.27322700000002</v>
      </c>
      <c r="C6" s="7">
        <v>332.47589900000003</v>
      </c>
      <c r="D6" s="7">
        <v>314.54999299999997</v>
      </c>
      <c r="E6" s="7">
        <v>326.628942</v>
      </c>
      <c r="F6" s="7">
        <v>319.91000700000001</v>
      </c>
      <c r="G6" s="7">
        <v>321.34999800000003</v>
      </c>
      <c r="H6" s="7">
        <v>324.64130799999998</v>
      </c>
      <c r="I6" s="7">
        <v>330.19854099999998</v>
      </c>
      <c r="J6" s="7">
        <v>346.25324000000001</v>
      </c>
      <c r="K6" s="7">
        <v>363.90362299999998</v>
      </c>
    </row>
    <row r="7" spans="1:11" x14ac:dyDescent="0.25">
      <c r="A7" s="2" t="s">
        <v>3</v>
      </c>
      <c r="B7" s="12">
        <v>680.61226599999998</v>
      </c>
      <c r="C7" s="12">
        <v>726.63311599999997</v>
      </c>
      <c r="D7" s="12">
        <v>755.97954500000003</v>
      </c>
      <c r="E7" s="12">
        <v>798.73461999999995</v>
      </c>
      <c r="F7" s="12">
        <v>816.02612099999999</v>
      </c>
      <c r="G7" s="12">
        <v>843.66180799999995</v>
      </c>
      <c r="H7" s="12">
        <v>865.31640200000004</v>
      </c>
      <c r="I7" s="12">
        <v>913.96643400000005</v>
      </c>
      <c r="J7" s="12">
        <v>907.16828999999996</v>
      </c>
      <c r="K7" s="12">
        <v>1021.330781</v>
      </c>
    </row>
    <row r="8" spans="1:11" x14ac:dyDescent="0.25">
      <c r="A8" s="2" t="s">
        <v>4</v>
      </c>
      <c r="B8" s="13">
        <f t="shared" ref="B8" si="3">SUM(B9:B15)</f>
        <v>568.51724899999999</v>
      </c>
      <c r="C8" s="13">
        <f t="shared" ref="C8" si="4">SUM(C9:C15)</f>
        <v>583.49849599999993</v>
      </c>
      <c r="D8" s="13">
        <f t="shared" ref="D8" si="5">SUM(D9:D15)</f>
        <v>610.83324400000004</v>
      </c>
      <c r="E8" s="13">
        <f t="shared" ref="E8" si="6">SUM(E9:E15)</f>
        <v>615.25375699999995</v>
      </c>
      <c r="F8" s="13">
        <f t="shared" ref="F8" si="7">SUM(F9:F15)</f>
        <v>574.02061100000003</v>
      </c>
      <c r="G8" s="13">
        <f t="shared" ref="G8" si="8">SUM(G9:G15)</f>
        <v>559.87416200000007</v>
      </c>
      <c r="H8" s="13">
        <f t="shared" ref="H8:J8" si="9">SUM(H9:H15)</f>
        <v>514.57930199999998</v>
      </c>
      <c r="I8" s="13">
        <f t="shared" si="9"/>
        <v>508.34800000000001</v>
      </c>
      <c r="J8" s="13">
        <f t="shared" si="9"/>
        <v>585.11077299999999</v>
      </c>
      <c r="K8" s="13">
        <f t="shared" ref="K8" si="10">SUM(K9:K15)</f>
        <v>592.84220200000004</v>
      </c>
    </row>
    <row r="9" spans="1:11" x14ac:dyDescent="0.25">
      <c r="A9" s="11" t="s">
        <v>5</v>
      </c>
      <c r="B9" s="8">
        <v>36.575000000000003</v>
      </c>
      <c r="C9" s="8">
        <v>38.283251</v>
      </c>
      <c r="D9" s="8">
        <v>40.249999000000003</v>
      </c>
      <c r="E9" s="8">
        <v>37.250003999999997</v>
      </c>
      <c r="F9" s="8">
        <v>45.950003000000002</v>
      </c>
      <c r="G9" s="8">
        <v>55.500002000000002</v>
      </c>
      <c r="H9" s="8">
        <v>47.400553000000002</v>
      </c>
      <c r="I9" s="8">
        <v>49.880001999999998</v>
      </c>
      <c r="J9" s="8">
        <v>48.799219999999998</v>
      </c>
      <c r="K9" s="8">
        <v>51.129953</v>
      </c>
    </row>
    <row r="10" spans="1:11" x14ac:dyDescent="0.25">
      <c r="A10" s="11" t="s">
        <v>13</v>
      </c>
      <c r="B10" s="8">
        <v>0</v>
      </c>
      <c r="C10" s="8">
        <v>174.87349800000001</v>
      </c>
      <c r="D10" s="8">
        <v>281.89399700000001</v>
      </c>
      <c r="E10" s="8">
        <v>310.92425400000002</v>
      </c>
      <c r="F10" s="8">
        <v>310.74574999999999</v>
      </c>
      <c r="G10" s="8">
        <v>287.899001</v>
      </c>
      <c r="H10" s="8">
        <v>264.39</v>
      </c>
      <c r="I10" s="8">
        <v>276.74499800000001</v>
      </c>
      <c r="J10" s="8">
        <v>286.72025200000002</v>
      </c>
      <c r="K10" s="8">
        <v>309.14024799999999</v>
      </c>
    </row>
    <row r="11" spans="1:11" x14ac:dyDescent="0.25">
      <c r="A11" s="11" t="s">
        <v>6</v>
      </c>
      <c r="B11" s="8">
        <v>279.87574999999998</v>
      </c>
      <c r="C11" s="8">
        <v>100.120245</v>
      </c>
      <c r="D11" s="8">
        <v>5.23</v>
      </c>
      <c r="E11" s="8">
        <v>4.383</v>
      </c>
      <c r="F11" s="8">
        <v>1.6</v>
      </c>
      <c r="G11" s="8">
        <v>4.22</v>
      </c>
      <c r="H11" s="8">
        <v>2.84</v>
      </c>
      <c r="I11" s="8">
        <v>1.83</v>
      </c>
      <c r="J11" s="8">
        <v>1</v>
      </c>
      <c r="K11" s="8">
        <v>0</v>
      </c>
    </row>
    <row r="12" spans="1:11" x14ac:dyDescent="0.25">
      <c r="A12" s="11" t="s">
        <v>7</v>
      </c>
      <c r="B12" s="7">
        <v>68.340999999999994</v>
      </c>
      <c r="C12" s="7">
        <v>74.37</v>
      </c>
      <c r="D12" s="7">
        <v>71.406000000000006</v>
      </c>
      <c r="E12" s="7">
        <v>64.092000999999996</v>
      </c>
      <c r="F12" s="7">
        <v>56.963999999999999</v>
      </c>
      <c r="G12" s="7">
        <v>54.543999999999997</v>
      </c>
      <c r="H12" s="7">
        <v>47.937249999999999</v>
      </c>
      <c r="I12" s="7">
        <v>54.435250000000003</v>
      </c>
      <c r="J12" s="7">
        <v>49.913001000000001</v>
      </c>
      <c r="K12" s="7">
        <v>51.204250000000002</v>
      </c>
    </row>
    <row r="13" spans="1:11" x14ac:dyDescent="0.25">
      <c r="A13" s="11" t="s">
        <v>8</v>
      </c>
      <c r="B13" s="7">
        <v>103.28625</v>
      </c>
      <c r="C13" s="7">
        <v>97.628</v>
      </c>
      <c r="D13" s="7">
        <v>111.45649899999999</v>
      </c>
      <c r="E13" s="7">
        <v>87.209500000000006</v>
      </c>
      <c r="F13" s="7">
        <v>61.197000000000003</v>
      </c>
      <c r="G13" s="7">
        <v>67.504999999999995</v>
      </c>
      <c r="H13" s="7">
        <v>66.069999999999993</v>
      </c>
      <c r="I13" s="7">
        <v>90.725001000000006</v>
      </c>
      <c r="J13" s="7">
        <v>96.34</v>
      </c>
      <c r="K13" s="7">
        <v>92.621999000000002</v>
      </c>
    </row>
    <row r="14" spans="1:11" x14ac:dyDescent="0.25">
      <c r="A14" s="11" t="s">
        <v>9</v>
      </c>
      <c r="B14" s="7">
        <v>9.6750000000000007</v>
      </c>
      <c r="C14" s="7">
        <v>8.1092490000000002</v>
      </c>
      <c r="D14" s="7">
        <v>8.8382500000000004</v>
      </c>
      <c r="E14" s="7">
        <v>7.0772490000000001</v>
      </c>
      <c r="F14" s="7">
        <v>6.6610019999999999</v>
      </c>
      <c r="G14" s="7">
        <v>6.9340000000000002</v>
      </c>
      <c r="H14" s="7">
        <v>6.6284999999999998</v>
      </c>
      <c r="I14" s="7">
        <v>6.9827500000000002</v>
      </c>
      <c r="J14" s="7">
        <v>6.7510009999999996</v>
      </c>
      <c r="K14" s="7">
        <v>5.0865</v>
      </c>
    </row>
    <row r="15" spans="1:11" x14ac:dyDescent="0.25">
      <c r="A15" s="11" t="s">
        <v>10</v>
      </c>
      <c r="B15" s="7">
        <v>70.764249000000007</v>
      </c>
      <c r="C15" s="7">
        <v>90.114253000000005</v>
      </c>
      <c r="D15" s="7">
        <v>91.758499</v>
      </c>
      <c r="E15" s="7">
        <v>104.31774900000001</v>
      </c>
      <c r="F15" s="7">
        <v>90.902856</v>
      </c>
      <c r="G15" s="7">
        <v>83.272159000000002</v>
      </c>
      <c r="H15" s="7">
        <v>79.312999000000005</v>
      </c>
      <c r="I15" s="7">
        <v>27.749998999999999</v>
      </c>
      <c r="J15" s="7">
        <v>95.587299000000002</v>
      </c>
      <c r="K15" s="7">
        <v>83.659251999999995</v>
      </c>
    </row>
    <row r="16" spans="1:11" x14ac:dyDescent="0.25">
      <c r="A16" s="3" t="s">
        <v>0</v>
      </c>
      <c r="B16" s="6">
        <f t="shared" ref="B16:J16" si="11">SUM(B5:B8)</f>
        <v>2672.4430050000001</v>
      </c>
      <c r="C16" s="6">
        <f t="shared" si="11"/>
        <v>2724.1874639999996</v>
      </c>
      <c r="D16" s="6">
        <f t="shared" si="11"/>
        <v>2759.6368160000002</v>
      </c>
      <c r="E16" s="6">
        <f t="shared" si="11"/>
        <v>2797.3957989999999</v>
      </c>
      <c r="F16" s="6">
        <f t="shared" si="11"/>
        <v>2763.7192609999997</v>
      </c>
      <c r="G16" s="6">
        <f t="shared" si="11"/>
        <v>2758.4107300000001</v>
      </c>
      <c r="H16" s="6">
        <f t="shared" si="11"/>
        <v>2726.3521820000001</v>
      </c>
      <c r="I16" s="6">
        <f t="shared" si="11"/>
        <v>2746.0477099999998</v>
      </c>
      <c r="J16" s="6">
        <f t="shared" si="11"/>
        <v>2825.2166379999999</v>
      </c>
      <c r="K16" s="6">
        <f t="shared" ref="K16" si="12">SUM(K5:K8)</f>
        <v>2939.1901870000002</v>
      </c>
    </row>
    <row r="17" spans="1:11" ht="14" customHeight="1" x14ac:dyDescent="0.25">
      <c r="A17" s="18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4" x14ac:dyDescent="0.3">
      <c r="A19"/>
      <c r="B19"/>
      <c r="C19" s="5"/>
      <c r="D19"/>
      <c r="E19"/>
      <c r="F19"/>
      <c r="G19"/>
      <c r="H19"/>
      <c r="I19"/>
      <c r="J19"/>
      <c r="K19"/>
    </row>
    <row r="20" spans="1:11" ht="14" x14ac:dyDescent="0.3">
      <c r="A20"/>
      <c r="B20"/>
      <c r="C20"/>
      <c r="D20"/>
      <c r="E20"/>
      <c r="F20"/>
      <c r="G20"/>
      <c r="H20"/>
      <c r="I20"/>
      <c r="J20"/>
      <c r="K20"/>
    </row>
    <row r="21" spans="1:11" ht="14" x14ac:dyDescent="0.3">
      <c r="A21"/>
      <c r="B21"/>
      <c r="C21"/>
      <c r="D21"/>
      <c r="E21"/>
      <c r="F21"/>
      <c r="G21"/>
      <c r="H21"/>
      <c r="I21"/>
      <c r="J21"/>
      <c r="K21"/>
    </row>
    <row r="22" spans="1:11" ht="14" x14ac:dyDescent="0.3">
      <c r="A22"/>
      <c r="B22"/>
      <c r="C22"/>
      <c r="D22"/>
      <c r="E22"/>
      <c r="F22"/>
      <c r="G22"/>
      <c r="H22"/>
      <c r="I22"/>
      <c r="J22"/>
      <c r="K22"/>
    </row>
    <row r="23" spans="1:11" ht="14" x14ac:dyDescent="0.3">
      <c r="A23"/>
      <c r="B23"/>
      <c r="C23"/>
      <c r="D23"/>
      <c r="E23"/>
      <c r="F23"/>
      <c r="G23"/>
      <c r="H23"/>
      <c r="I23"/>
      <c r="J23"/>
      <c r="K23"/>
    </row>
    <row r="24" spans="1:11" ht="14" x14ac:dyDescent="0.3">
      <c r="A24"/>
      <c r="B24"/>
      <c r="C24"/>
      <c r="D24"/>
      <c r="E24"/>
      <c r="F24"/>
      <c r="G24"/>
      <c r="H24"/>
      <c r="I24"/>
      <c r="J24"/>
      <c r="K24"/>
    </row>
    <row r="25" spans="1:11" ht="14" x14ac:dyDescent="0.3">
      <c r="A25"/>
      <c r="B25"/>
      <c r="C25"/>
      <c r="D25"/>
      <c r="E25"/>
      <c r="F25"/>
      <c r="G25"/>
      <c r="H25"/>
      <c r="I25"/>
      <c r="J25"/>
      <c r="K25"/>
    </row>
    <row r="26" spans="1:11" ht="14" x14ac:dyDescent="0.3">
      <c r="A26"/>
      <c r="B26"/>
      <c r="C26"/>
      <c r="D26"/>
      <c r="E26"/>
      <c r="F26"/>
      <c r="G26"/>
      <c r="H26"/>
      <c r="I26"/>
      <c r="J26"/>
      <c r="K26"/>
    </row>
    <row r="27" spans="1:11" ht="14" x14ac:dyDescent="0.3">
      <c r="A27"/>
      <c r="B27"/>
      <c r="C27"/>
      <c r="D27"/>
      <c r="E27"/>
      <c r="F27"/>
      <c r="G27"/>
      <c r="H27"/>
      <c r="I27"/>
      <c r="J27"/>
      <c r="K27"/>
    </row>
    <row r="28" spans="1:11" ht="14" x14ac:dyDescent="0.3">
      <c r="A28"/>
      <c r="B28"/>
      <c r="C28"/>
      <c r="D28"/>
      <c r="E28"/>
      <c r="F28"/>
      <c r="G28"/>
      <c r="H28"/>
      <c r="I28"/>
      <c r="J28"/>
      <c r="K28"/>
    </row>
    <row r="29" spans="1:11" ht="14" x14ac:dyDescent="0.3">
      <c r="A29"/>
      <c r="B29"/>
      <c r="C29"/>
      <c r="D29"/>
      <c r="E29"/>
      <c r="F29"/>
      <c r="G29"/>
      <c r="H29"/>
      <c r="I29"/>
      <c r="J29"/>
      <c r="K29"/>
    </row>
    <row r="30" spans="1:11" ht="14" x14ac:dyDescent="0.3">
      <c r="A30"/>
      <c r="B30"/>
      <c r="C30"/>
      <c r="D30"/>
      <c r="E30"/>
      <c r="F30"/>
      <c r="G30"/>
      <c r="H30"/>
      <c r="I30"/>
      <c r="J30"/>
      <c r="K30"/>
    </row>
    <row r="31" spans="1:11" ht="14" x14ac:dyDescent="0.3">
      <c r="A31"/>
      <c r="B31"/>
      <c r="C31"/>
      <c r="D31"/>
      <c r="E31"/>
      <c r="F31"/>
      <c r="G31"/>
      <c r="H31"/>
      <c r="I31"/>
      <c r="J31"/>
      <c r="K31"/>
    </row>
    <row r="32" spans="1:11" ht="14" x14ac:dyDescent="0.3">
      <c r="A32"/>
      <c r="B32"/>
      <c r="C32"/>
      <c r="D32"/>
      <c r="E32"/>
      <c r="F32"/>
      <c r="G32"/>
      <c r="H32"/>
      <c r="I32"/>
      <c r="J32"/>
      <c r="K32"/>
    </row>
    <row r="33" spans="1:11" ht="14" x14ac:dyDescent="0.3">
      <c r="A33"/>
      <c r="B33"/>
      <c r="C33"/>
      <c r="D33"/>
      <c r="E33"/>
      <c r="F33"/>
      <c r="G33"/>
      <c r="H33"/>
      <c r="I33"/>
      <c r="J33"/>
      <c r="K33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November 1 Faculty FTE</dc:title>
  <dc:creator>Yows, Kristina</dc:creator>
  <cp:lastModifiedBy>Yows, Kristina</cp:lastModifiedBy>
  <cp:lastPrinted>2026-02-23T01:33:07Z</cp:lastPrinted>
  <dcterms:created xsi:type="dcterms:W3CDTF">2015-12-04T21:49:47Z</dcterms:created>
  <dcterms:modified xsi:type="dcterms:W3CDTF">2026-03-01T21:01:11Z</dcterms:modified>
</cp:coreProperties>
</file>