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U:\provost\Data_Digest\2025-26\Excel\"/>
    </mc:Choice>
  </mc:AlternateContent>
  <xr:revisionPtr revIDLastSave="0" documentId="13_ncr:1_{22F40702-5BC1-489C-8141-FFDA70AB4992}" xr6:coauthVersionLast="47" xr6:coauthVersionMax="47" xr10:uidLastSave="{00000000-0000-0000-0000-000000000000}"/>
  <bookViews>
    <workbookView xWindow="-28920" yWindow="-120" windowWidth="29040" windowHeight="15720" xr2:uid="{00000000-000D-0000-FFFF-FFFF00000000}"/>
  </bookViews>
  <sheets>
    <sheet name="Rankings" sheetId="10" r:id="rId1"/>
    <sheet name="Statistics 2019-20" sheetId="9" state="hidden" r:id="rId2"/>
    <sheet name="Rankings 2018-19" sheetId="12" state="hidden" r:id="rId3"/>
    <sheet name="Statistics thru 2017-18" sheetId="8" state="hidden" r:id="rId4"/>
    <sheet name="Rankings thru 2017-18" sheetId="5" state="hidden" r:id="rId5"/>
    <sheet name="Libraries" sheetId="3" state="hidden" r:id="rId6"/>
  </sheets>
  <definedNames>
    <definedName name="_xlnm.Print_Area" localSheetId="5">Libraries!$A$1:$L$30</definedName>
    <definedName name="_xlnm.Print_Area" localSheetId="0">Rankings!$A$1:$K$14</definedName>
    <definedName name="_xlnm.Print_Area" localSheetId="2">'Rankings 2018-19'!$A$1:$F$12</definedName>
    <definedName name="_xlnm.Print_Area" localSheetId="4">'Rankings thru 2017-18'!$A$1:$J$19</definedName>
    <definedName name="_xlnm.Print_Area" localSheetId="1">'Statistics 2019-20'!$A$1:$F$26</definedName>
    <definedName name="_xlnm.Print_Area" localSheetId="3">'Statistics thru 2017-18'!$A$1:$K$27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 i="9" l="1"/>
  <c r="D8" i="9"/>
  <c r="C8" i="9"/>
  <c r="B8" i="9"/>
  <c r="M8" i="9"/>
  <c r="K8" i="9" l="1"/>
  <c r="J8" i="9"/>
  <c r="L8" i="9"/>
  <c r="Q15" i="8" l="1"/>
  <c r="O15" i="8" l="1"/>
  <c r="M14" i="8"/>
  <c r="G12" i="3" l="1"/>
  <c r="G18" i="3" l="1"/>
  <c r="I12" i="3"/>
  <c r="I18" i="3"/>
  <c r="K12" i="3"/>
  <c r="K18" i="3" l="1"/>
  <c r="C12" i="3"/>
  <c r="C17" i="3"/>
  <c r="E17" i="3"/>
  <c r="E12" i="3"/>
</calcChain>
</file>

<file path=xl/sharedStrings.xml><?xml version="1.0" encoding="utf-8"?>
<sst xmlns="http://schemas.openxmlformats.org/spreadsheetml/2006/main" count="153" uniqueCount="63">
  <si>
    <t>Library Holdings</t>
  </si>
  <si>
    <t>Total Volumes</t>
  </si>
  <si>
    <t>Titles Held</t>
  </si>
  <si>
    <t>2009-10</t>
  </si>
  <si>
    <t>2010-11</t>
  </si>
  <si>
    <t>2012-13</t>
  </si>
  <si>
    <t>2011-12</t>
  </si>
  <si>
    <t>Staff</t>
  </si>
  <si>
    <t>Professional Staff (FTE)</t>
  </si>
  <si>
    <t>Support Staff (FTE)</t>
  </si>
  <si>
    <t>Student Assistants (FTE)</t>
  </si>
  <si>
    <t>Total</t>
  </si>
  <si>
    <t>Expenditures</t>
  </si>
  <si>
    <t>Library Materials</t>
  </si>
  <si>
    <t>Salaries &amp; Wages</t>
  </si>
  <si>
    <t>Other Operating</t>
  </si>
  <si>
    <t>Libraries on Campus</t>
  </si>
  <si>
    <t>Art Library</t>
  </si>
  <si>
    <t>Law Library</t>
  </si>
  <si>
    <t>Sciences Library</t>
  </si>
  <si>
    <t>Business Library (Pomerantz Business Library)</t>
  </si>
  <si>
    <t>Engineering Library (Lichtenberger Engineering Library)</t>
  </si>
  <si>
    <t>Health Sciences Library (Hardin Library for Health Sciences)</t>
  </si>
  <si>
    <t>Main Library and Learning Commons</t>
  </si>
  <si>
    <t>Music Library (Rita Benton Music Library)</t>
  </si>
  <si>
    <t>Source: Association of Research Libraries annual survey; includes the Main Library, Health Sciences Library and Law Library</t>
  </si>
  <si>
    <t>2013-14</t>
  </si>
  <si>
    <t>Volumes in Library</t>
  </si>
  <si>
    <t>Total Library Materials Expenditures</t>
  </si>
  <si>
    <t>Total Salaries &amp; Wages Expenditures</t>
  </si>
  <si>
    <t>Other Operating Expenditures</t>
  </si>
  <si>
    <t>Total Library Expenditures</t>
  </si>
  <si>
    <t>Total Items Loaned</t>
  </si>
  <si>
    <t>Total Items Borrowed</t>
  </si>
  <si>
    <t>Total Staff (FTE)</t>
  </si>
  <si>
    <t>Library Investment Index</t>
  </si>
  <si>
    <t>Library Statistics</t>
  </si>
  <si>
    <t>Association of Research Libraries Rankings, University of Iowa Libraries</t>
  </si>
  <si>
    <t xml:space="preserve">Note: the Association of Research Libraries (ARL) includes 125 members, of which 115 are university libraries and 10 are public, governmental, and nonprofit research libraries.  ARL member libraries are the largest research libraries in North America, representing 17 Canadian and 108 US research institutions. The academic libraries, which comprise 92% of the membership, include 16 Canadian and 99 US libraries. </t>
  </si>
  <si>
    <t>2014-15</t>
  </si>
  <si>
    <t>Professional plus Support Staff (FTE)</t>
  </si>
  <si>
    <t>http://publications.arl.org/ARL_Statistics</t>
  </si>
  <si>
    <t>2015-16</t>
  </si>
  <si>
    <t>2016-17</t>
  </si>
  <si>
    <t>2017-18</t>
  </si>
  <si>
    <t>2018-19</t>
  </si>
  <si>
    <t>Staff FTE</t>
  </si>
  <si>
    <t>Group Presentations</t>
  </si>
  <si>
    <t>Individual participants in group presentations</t>
  </si>
  <si>
    <t>Reference Transactions</t>
  </si>
  <si>
    <t>Total Materials Expenditures</t>
  </si>
  <si>
    <t>Total Salaries/Wages Expenditures</t>
  </si>
  <si>
    <t>Total Professional &amp; Support Staff (FTE)</t>
  </si>
  <si>
    <t>UI Libraries Peer Rankings, Association of Research Libraries Data</t>
  </si>
  <si>
    <t>2019-20</t>
  </si>
  <si>
    <t xml:space="preserve">Peers included in these rankings are the University of Arizona, the University of Illinois, Indiana University, the University of Michigan, the University of Minnesota, the University of North Carolina, Ohio State University, the University of Texas, the University of California Los Angeles, and the University of Wisconsin.  </t>
  </si>
  <si>
    <t>2020-2021</t>
  </si>
  <si>
    <t>2020-21</t>
  </si>
  <si>
    <t>2021-22</t>
  </si>
  <si>
    <t>2022-23</t>
  </si>
  <si>
    <t xml:space="preserve">Peers included in these rankings are the Michigan State University, University of Arizona, the University of Illinois, Indiana University, the University of Michigan, the University of Minnesota, the University of North Carolina, Ohio State University, the University of Utah, and the University of Wisconsin.  </t>
  </si>
  <si>
    <t>2023-2024</t>
  </si>
  <si>
    <t>Ranking Category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</si>
</sst>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_(* #,##0_);_(* \(#,##0\);_(* &quot;-&quot;??_);_(@_)"/>
  </numFmts>
  <fonts count="15" x14ac:knownFonts="1">
    <font>
      <sz val="11"/>
      <color theme="1"/>
      <name val="Arial"/>
      <family val="2"/>
      <scheme val="minor"/>
    </font>
    <font>
      <sz val="10"/>
      <color indexed="8"/>
      <name val="Arial"/>
      <family val="2"/>
    </font>
    <font>
      <b/>
      <sz val="11"/>
      <color theme="1"/>
      <name val="Arial"/>
      <family val="2"/>
      <scheme val="major"/>
    </font>
    <font>
      <sz val="11"/>
      <color theme="1"/>
      <name val="Arial"/>
      <family val="2"/>
      <scheme val="major"/>
    </font>
    <font>
      <sz val="11"/>
      <color indexed="8"/>
      <name val="Arial"/>
      <family val="2"/>
      <scheme val="major"/>
    </font>
    <font>
      <b/>
      <sz val="8"/>
      <color theme="1"/>
      <name val="Arial"/>
      <family val="2"/>
      <scheme val="major"/>
    </font>
    <font>
      <b/>
      <u/>
      <sz val="8"/>
      <color theme="1"/>
      <name val="Arial"/>
      <family val="2"/>
      <scheme val="major"/>
    </font>
    <font>
      <sz val="8"/>
      <color theme="1"/>
      <name val="Arial"/>
      <family val="2"/>
      <scheme val="major"/>
    </font>
    <font>
      <sz val="8"/>
      <color indexed="8"/>
      <name val="Arial"/>
      <family val="2"/>
      <scheme val="major"/>
    </font>
    <font>
      <i/>
      <sz val="8"/>
      <color theme="1"/>
      <name val="Arial"/>
      <family val="2"/>
      <scheme val="major"/>
    </font>
    <font>
      <b/>
      <sz val="8"/>
      <color indexed="8"/>
      <name val="Arial"/>
      <family val="2"/>
      <scheme val="major"/>
    </font>
    <font>
      <sz val="11"/>
      <color theme="1"/>
      <name val="Arial"/>
      <family val="2"/>
      <scheme val="minor"/>
    </font>
    <font>
      <sz val="8"/>
      <name val="Arial"/>
      <family val="2"/>
      <scheme val="minor"/>
    </font>
    <font>
      <u/>
      <sz val="11"/>
      <color theme="10"/>
      <name val="Arial"/>
      <family val="2"/>
      <scheme val="minor"/>
    </font>
    <font>
      <i/>
      <sz val="11"/>
      <color theme="1"/>
      <name val="Arial"/>
      <family val="2"/>
      <scheme val="major"/>
    </font>
  </fonts>
  <fills count="2">
    <fill>
      <patternFill patternType="none"/>
    </fill>
    <fill>
      <patternFill patternType="gray125"/>
    </fill>
  </fills>
  <borders count="3">
    <border>
      <left/>
      <right/>
      <top/>
      <bottom/>
      <diagonal/>
    </border>
    <border>
      <left/>
      <right/>
      <top/>
      <bottom style="thin">
        <color indexed="64"/>
      </bottom>
      <diagonal/>
    </border>
    <border>
      <left/>
      <right/>
      <top style="thin">
        <color indexed="64"/>
      </top>
      <bottom/>
      <diagonal/>
    </border>
  </borders>
  <cellStyleXfs count="6">
    <xf numFmtId="0" fontId="0" fillId="0" borderId="0"/>
    <xf numFmtId="0" fontId="1" fillId="0" borderId="0"/>
    <xf numFmtId="0" fontId="1" fillId="0" borderId="0"/>
    <xf numFmtId="0" fontId="13" fillId="0" borderId="0" applyNumberFormat="0" applyFill="0" applyBorder="0" applyAlignment="0" applyProtection="0"/>
    <xf numFmtId="43" fontId="11" fillId="0" borderId="0" applyFont="0" applyFill="0" applyBorder="0" applyAlignment="0" applyProtection="0"/>
    <xf numFmtId="44" fontId="11" fillId="0" borderId="0" applyFont="0" applyFill="0" applyBorder="0" applyAlignment="0" applyProtection="0"/>
  </cellStyleXfs>
  <cellXfs count="78">
    <xf numFmtId="0" fontId="0" fillId="0" borderId="0" xfId="0"/>
    <xf numFmtId="0" fontId="3" fillId="0" borderId="0" xfId="0" applyFont="1"/>
    <xf numFmtId="0" fontId="3" fillId="0" borderId="0" xfId="0" applyFont="1" applyAlignment="1">
      <alignment horizontal="left"/>
    </xf>
    <xf numFmtId="0" fontId="3" fillId="0" borderId="0" xfId="0" applyFont="1" applyAlignment="1">
      <alignment wrapText="1"/>
    </xf>
    <xf numFmtId="0" fontId="4" fillId="0" borderId="0" xfId="1" applyFont="1" applyAlignment="1">
      <alignment wrapText="1"/>
    </xf>
    <xf numFmtId="0" fontId="3" fillId="0" borderId="0" xfId="0" applyFont="1" applyAlignment="1">
      <alignment vertical="top"/>
    </xf>
    <xf numFmtId="1" fontId="3" fillId="0" borderId="0" xfId="0" applyNumberFormat="1" applyFont="1"/>
    <xf numFmtId="1" fontId="3" fillId="0" borderId="0" xfId="0" applyNumberFormat="1" applyFont="1" applyAlignment="1">
      <alignment wrapText="1"/>
    </xf>
    <xf numFmtId="0" fontId="5" fillId="0" borderId="0" xfId="0" applyFont="1" applyAlignment="1">
      <alignment wrapText="1"/>
    </xf>
    <xf numFmtId="0" fontId="6" fillId="0" borderId="0" xfId="0" applyFont="1" applyAlignment="1">
      <alignment horizontal="right" wrapText="1"/>
    </xf>
    <xf numFmtId="0" fontId="5" fillId="0" borderId="0" xfId="0" applyFont="1" applyAlignment="1">
      <alignment horizontal="center" wrapText="1"/>
    </xf>
    <xf numFmtId="0" fontId="6" fillId="0" borderId="0" xfId="0" applyFont="1" applyAlignment="1">
      <alignment horizontal="right"/>
    </xf>
    <xf numFmtId="0" fontId="7" fillId="0" borderId="0" xfId="0" applyFont="1" applyAlignment="1">
      <alignment horizontal="left"/>
    </xf>
    <xf numFmtId="0" fontId="7" fillId="0" borderId="0" xfId="0" applyFont="1"/>
    <xf numFmtId="1" fontId="7" fillId="0" borderId="0" xfId="0" applyNumberFormat="1" applyFont="1"/>
    <xf numFmtId="1" fontId="7" fillId="0" borderId="0" xfId="0" applyNumberFormat="1" applyFont="1" applyAlignment="1">
      <alignment horizontal="left"/>
    </xf>
    <xf numFmtId="1" fontId="8" fillId="0" borderId="0" xfId="2" applyNumberFormat="1" applyFont="1" applyAlignment="1">
      <alignment horizontal="right" wrapText="1"/>
    </xf>
    <xf numFmtId="0" fontId="5" fillId="0" borderId="0" xfId="0" applyFont="1" applyAlignment="1">
      <alignment horizontal="center" vertical="center" wrapText="1"/>
    </xf>
    <xf numFmtId="0" fontId="6" fillId="0" borderId="0" xfId="0" applyFont="1" applyAlignment="1">
      <alignment horizontal="right" vertical="center" wrapText="1"/>
    </xf>
    <xf numFmtId="0" fontId="6"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wrapText="1"/>
    </xf>
    <xf numFmtId="0" fontId="7" fillId="0" borderId="0" xfId="0" applyFont="1" applyAlignment="1">
      <alignment vertical="center"/>
    </xf>
    <xf numFmtId="3" fontId="8" fillId="0" borderId="0" xfId="1" applyNumberFormat="1" applyFont="1" applyAlignment="1">
      <alignment vertical="center" wrapText="1"/>
    </xf>
    <xf numFmtId="3" fontId="7" fillId="0" borderId="0" xfId="0" applyNumberFormat="1" applyFont="1" applyAlignment="1">
      <alignment vertical="center"/>
    </xf>
    <xf numFmtId="3" fontId="7" fillId="0" borderId="0" xfId="0" applyNumberFormat="1" applyFont="1" applyAlignment="1">
      <alignment horizontal="left" vertical="center"/>
    </xf>
    <xf numFmtId="0" fontId="7" fillId="0" borderId="0" xfId="0" applyFont="1" applyAlignment="1">
      <alignment horizontal="left" vertical="center" wrapText="1"/>
    </xf>
    <xf numFmtId="3" fontId="8" fillId="0" borderId="0" xfId="2" applyNumberFormat="1" applyFont="1" applyAlignment="1">
      <alignment horizontal="right" vertical="center" wrapText="1"/>
    </xf>
    <xf numFmtId="3" fontId="7" fillId="0" borderId="0" xfId="0" applyNumberFormat="1" applyFont="1" applyAlignment="1">
      <alignment vertical="center" wrapText="1"/>
    </xf>
    <xf numFmtId="0" fontId="7" fillId="0" borderId="0" xfId="0" applyFont="1" applyAlignment="1">
      <alignment vertical="center" wrapText="1"/>
    </xf>
    <xf numFmtId="0" fontId="7" fillId="0" borderId="0" xfId="0" applyFont="1" applyAlignment="1">
      <alignment horizontal="center" vertical="center"/>
    </xf>
    <xf numFmtId="3" fontId="8" fillId="0" borderId="0" xfId="2" applyNumberFormat="1" applyFont="1" applyAlignment="1">
      <alignment vertical="center" wrapText="1"/>
    </xf>
    <xf numFmtId="0" fontId="5" fillId="0" borderId="0" xfId="0" applyFont="1" applyAlignment="1">
      <alignment horizontal="left" vertical="center"/>
    </xf>
    <xf numFmtId="42" fontId="8" fillId="0" borderId="0" xfId="2" applyNumberFormat="1" applyFont="1" applyAlignment="1">
      <alignment vertical="center" wrapText="1"/>
    </xf>
    <xf numFmtId="42" fontId="8" fillId="0" borderId="0" xfId="2" applyNumberFormat="1" applyFont="1" applyAlignment="1">
      <alignment horizontal="right" vertical="center" wrapText="1"/>
    </xf>
    <xf numFmtId="42" fontId="7" fillId="0" borderId="0" xfId="0" applyNumberFormat="1" applyFont="1" applyAlignment="1">
      <alignment vertical="center"/>
    </xf>
    <xf numFmtId="0" fontId="8" fillId="0" borderId="0" xfId="1" applyFont="1" applyAlignment="1">
      <alignment vertical="center" wrapText="1"/>
    </xf>
    <xf numFmtId="0" fontId="5" fillId="0" borderId="0" xfId="0" applyFont="1" applyAlignment="1">
      <alignment vertical="center"/>
    </xf>
    <xf numFmtId="0" fontId="3" fillId="0" borderId="0" xfId="0" applyFont="1" applyAlignment="1">
      <alignment vertical="center"/>
    </xf>
    <xf numFmtId="0" fontId="4" fillId="0" borderId="0" xfId="1" applyFont="1" applyAlignment="1">
      <alignment vertical="center" wrapText="1"/>
    </xf>
    <xf numFmtId="0" fontId="3" fillId="0" borderId="0" xfId="0" applyFont="1" applyAlignment="1">
      <alignment horizontal="left" vertical="center"/>
    </xf>
    <xf numFmtId="0" fontId="3" fillId="0" borderId="1" xfId="0" applyFont="1" applyBorder="1"/>
    <xf numFmtId="0" fontId="3" fillId="0" borderId="1" xfId="0" applyFont="1" applyBorder="1" applyAlignment="1">
      <alignment horizontal="left"/>
    </xf>
    <xf numFmtId="42" fontId="10" fillId="0" borderId="0" xfId="2" applyNumberFormat="1" applyFont="1" applyAlignment="1">
      <alignment vertical="center" wrapText="1"/>
    </xf>
    <xf numFmtId="42" fontId="10" fillId="0" borderId="0" xfId="2" applyNumberFormat="1" applyFont="1" applyAlignment="1">
      <alignment horizontal="right" vertical="center" wrapText="1"/>
    </xf>
    <xf numFmtId="42" fontId="5" fillId="0" borderId="0" xfId="0" applyNumberFormat="1" applyFont="1" applyAlignment="1">
      <alignment vertical="center"/>
    </xf>
    <xf numFmtId="3" fontId="10" fillId="0" borderId="0" xfId="2" applyNumberFormat="1" applyFont="1" applyAlignment="1">
      <alignment vertical="center" wrapText="1"/>
    </xf>
    <xf numFmtId="3" fontId="10" fillId="0" borderId="0" xfId="2" applyNumberFormat="1" applyFont="1" applyAlignment="1">
      <alignment horizontal="right" vertical="center" wrapText="1"/>
    </xf>
    <xf numFmtId="3" fontId="5" fillId="0" borderId="0" xfId="0" applyNumberFormat="1" applyFont="1" applyAlignment="1">
      <alignment vertical="center"/>
    </xf>
    <xf numFmtId="0" fontId="5" fillId="0" borderId="0" xfId="0" applyFont="1" applyAlignment="1">
      <alignment horizontal="left" vertical="center" indent="1"/>
    </xf>
    <xf numFmtId="0" fontId="7" fillId="0" borderId="1" xfId="0" applyFont="1" applyBorder="1"/>
    <xf numFmtId="0" fontId="2" fillId="0" borderId="0" xfId="0" applyFont="1" applyAlignment="1">
      <alignment vertical="center" wrapText="1"/>
    </xf>
    <xf numFmtId="3" fontId="3" fillId="0" borderId="0" xfId="0" applyNumberFormat="1" applyFont="1"/>
    <xf numFmtId="0" fontId="2" fillId="0" borderId="0" xfId="0" applyFont="1" applyAlignment="1">
      <alignment horizontal="center" vertical="center" wrapText="1"/>
    </xf>
    <xf numFmtId="0" fontId="7" fillId="0" borderId="0" xfId="0" applyFont="1" applyAlignment="1">
      <alignment horizontal="left" wrapText="1"/>
    </xf>
    <xf numFmtId="1" fontId="7" fillId="0" borderId="0" xfId="0" applyNumberFormat="1" applyFont="1" applyAlignment="1">
      <alignment horizontal="right"/>
    </xf>
    <xf numFmtId="0" fontId="13" fillId="0" borderId="0" xfId="3" applyBorder="1"/>
    <xf numFmtId="164" fontId="7" fillId="0" borderId="0" xfId="5" applyNumberFormat="1" applyFont="1" applyBorder="1" applyAlignment="1">
      <alignment vertical="center"/>
    </xf>
    <xf numFmtId="164" fontId="7" fillId="0" borderId="0" xfId="5" applyNumberFormat="1" applyFont="1" applyFill="1" applyBorder="1" applyAlignment="1">
      <alignment vertical="center"/>
    </xf>
    <xf numFmtId="164" fontId="8" fillId="0" borderId="0" xfId="5" applyNumberFormat="1" applyFont="1" applyFill="1" applyBorder="1" applyAlignment="1">
      <alignment vertical="center" wrapText="1"/>
    </xf>
    <xf numFmtId="164" fontId="7" fillId="0" borderId="0" xfId="5" applyNumberFormat="1" applyFont="1" applyFill="1" applyBorder="1" applyAlignment="1">
      <alignment vertical="center" wrapText="1"/>
    </xf>
    <xf numFmtId="164" fontId="5" fillId="0" borderId="0" xfId="5" applyNumberFormat="1" applyFont="1" applyFill="1" applyBorder="1" applyAlignment="1">
      <alignment vertical="center"/>
    </xf>
    <xf numFmtId="164" fontId="10" fillId="0" borderId="0" xfId="5" applyNumberFormat="1" applyFont="1" applyFill="1" applyBorder="1" applyAlignment="1">
      <alignment vertical="center" wrapText="1"/>
    </xf>
    <xf numFmtId="165" fontId="7" fillId="0" borderId="0" xfId="4" applyNumberFormat="1" applyFont="1" applyFill="1" applyBorder="1" applyAlignment="1">
      <alignment vertical="center"/>
    </xf>
    <xf numFmtId="165" fontId="8" fillId="0" borderId="0" xfId="4" applyNumberFormat="1" applyFont="1" applyFill="1" applyBorder="1" applyAlignment="1">
      <alignment vertical="center" wrapText="1"/>
    </xf>
    <xf numFmtId="165" fontId="8" fillId="0" borderId="0" xfId="4" applyNumberFormat="1" applyFont="1" applyFill="1" applyBorder="1" applyAlignment="1">
      <alignment horizontal="right" vertical="center" wrapText="1"/>
    </xf>
    <xf numFmtId="0" fontId="9" fillId="0" borderId="0" xfId="0" applyFont="1" applyAlignment="1">
      <alignment horizontal="left" vertical="center"/>
    </xf>
    <xf numFmtId="0" fontId="2" fillId="0" borderId="0" xfId="0" applyFont="1" applyAlignment="1">
      <alignment wrapText="1"/>
    </xf>
    <xf numFmtId="0" fontId="2" fillId="0" borderId="0" xfId="0" applyFont="1" applyAlignment="1">
      <alignment horizontal="centerContinuous" vertical="center" wrapText="1"/>
    </xf>
    <xf numFmtId="0" fontId="9" fillId="0" borderId="0" xfId="0" applyFont="1" applyAlignment="1">
      <alignment horizontal="left"/>
    </xf>
    <xf numFmtId="0" fontId="14" fillId="0" borderId="0" xfId="0" applyFont="1" applyAlignment="1">
      <alignment horizontal="left"/>
    </xf>
    <xf numFmtId="0" fontId="9" fillId="0" borderId="2" xfId="0" applyFont="1" applyBorder="1" applyAlignment="1">
      <alignment horizontal="left"/>
    </xf>
    <xf numFmtId="0" fontId="7" fillId="0" borderId="0" xfId="0" applyFont="1" applyAlignment="1">
      <alignment horizontal="left" wrapText="1"/>
    </xf>
    <xf numFmtId="0" fontId="2" fillId="0" borderId="0" xfId="0" applyFont="1" applyAlignment="1">
      <alignment horizontal="center" vertical="center" wrapText="1"/>
    </xf>
    <xf numFmtId="0" fontId="2" fillId="0" borderId="0" xfId="0" applyFont="1" applyAlignment="1">
      <alignment horizontal="center" wrapText="1"/>
    </xf>
    <xf numFmtId="0" fontId="9" fillId="0" borderId="2" xfId="0" applyFont="1" applyBorder="1" applyAlignment="1">
      <alignment horizontal="left" vertical="center"/>
    </xf>
    <xf numFmtId="0" fontId="9" fillId="0" borderId="0" xfId="0" applyFont="1" applyAlignment="1">
      <alignment horizontal="left" vertical="center"/>
    </xf>
    <xf numFmtId="0" fontId="9" fillId="0" borderId="0" xfId="0" applyFont="1" applyAlignment="1">
      <alignment horizontal="left"/>
    </xf>
  </cellXfs>
  <cellStyles count="6">
    <cellStyle name="Comma" xfId="4" builtinId="3"/>
    <cellStyle name="Currency" xfId="5" builtinId="4"/>
    <cellStyle name="Hyperlink" xfId="3" builtinId="8"/>
    <cellStyle name="Normal" xfId="0" builtinId="0"/>
    <cellStyle name="Normal_ResearchAndDevelopment" xfId="2" xr:uid="{00000000-0005-0000-0000-000004000000}"/>
    <cellStyle name="Normal_Sheet2"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tiff"/></Relationships>
</file>

<file path=xl/theme/theme1.xml><?xml version="1.0" encoding="utf-8"?>
<a:theme xmlns:a="http://schemas.openxmlformats.org/drawingml/2006/main" name="Office Theme">
  <a:themeElements>
    <a:clrScheme name="DataDigest">
      <a:dk1>
        <a:sysClr val="windowText" lastClr="000000"/>
      </a:dk1>
      <a:lt1>
        <a:sysClr val="window" lastClr="FFFFFF"/>
      </a:lt1>
      <a:dk2>
        <a:srgbClr val="1F497D"/>
      </a:dk2>
      <a:lt2>
        <a:srgbClr val="EEECE1"/>
      </a:lt2>
      <a:accent1>
        <a:srgbClr val="FFE100"/>
      </a:accent1>
      <a:accent2>
        <a:srgbClr val="000000"/>
      </a:accent2>
      <a:accent3>
        <a:srgbClr val="7F7F7F"/>
      </a:accent3>
      <a:accent4>
        <a:srgbClr val="D2D2D2"/>
      </a:accent4>
      <a:accent5>
        <a:srgbClr val="FFEC8F"/>
      </a:accent5>
      <a:accent6>
        <a:srgbClr val="FFF6C9"/>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publications.arl.org/ARL_Statistics"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4.bin"/><Relationship Id="rId1" Type="http://schemas.openxmlformats.org/officeDocument/2006/relationships/hyperlink" Target="http://publications.arl.org/ARL_Statistics"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7"/>
  <sheetViews>
    <sheetView tabSelected="1" workbookViewId="0"/>
  </sheetViews>
  <sheetFormatPr defaultColWidth="9" defaultRowHeight="15" customHeight="1" x14ac:dyDescent="0.3"/>
  <cols>
    <col min="1" max="1" width="25.5" style="1" bestFit="1" customWidth="1"/>
    <col min="2" max="7" width="8.58203125" style="2" customWidth="1"/>
    <col min="8" max="11" width="8.58203125" style="1" customWidth="1"/>
    <col min="12" max="12" width="10.5" style="1" customWidth="1"/>
    <col min="13" max="16384" width="9" style="1"/>
  </cols>
  <sheetData>
    <row r="1" spans="1:12" ht="15" customHeight="1" x14ac:dyDescent="0.3">
      <c r="A1" s="68" t="s">
        <v>53</v>
      </c>
      <c r="B1" s="68"/>
      <c r="C1" s="68"/>
      <c r="D1" s="68"/>
      <c r="E1" s="68"/>
      <c r="F1" s="68"/>
      <c r="G1" s="68"/>
      <c r="H1" s="68"/>
      <c r="I1" s="68"/>
      <c r="J1" s="68"/>
      <c r="K1" s="68"/>
      <c r="L1" s="53"/>
    </row>
    <row r="2" spans="1:12" ht="6" customHeight="1" x14ac:dyDescent="0.3">
      <c r="A2" s="67"/>
      <c r="B2" s="67"/>
      <c r="C2" s="67"/>
      <c r="D2" s="67"/>
      <c r="E2" s="67"/>
      <c r="F2" s="67"/>
      <c r="G2" s="67"/>
      <c r="H2" s="67"/>
      <c r="I2" s="67"/>
    </row>
    <row r="3" spans="1:12" ht="15" customHeight="1" x14ac:dyDescent="0.3">
      <c r="A3" s="8" t="s">
        <v>62</v>
      </c>
      <c r="B3" s="11" t="s">
        <v>39</v>
      </c>
      <c r="C3" s="11" t="s">
        <v>42</v>
      </c>
      <c r="D3" s="11" t="s">
        <v>43</v>
      </c>
      <c r="E3" s="11" t="s">
        <v>44</v>
      </c>
      <c r="F3" s="11" t="s">
        <v>45</v>
      </c>
      <c r="G3" s="11" t="s">
        <v>54</v>
      </c>
      <c r="H3" s="11" t="s">
        <v>57</v>
      </c>
      <c r="I3" s="11" t="s">
        <v>58</v>
      </c>
      <c r="J3" s="11" t="s">
        <v>59</v>
      </c>
      <c r="K3" s="11" t="s">
        <v>61</v>
      </c>
      <c r="L3" s="11"/>
    </row>
    <row r="4" spans="1:12" ht="15" customHeight="1" x14ac:dyDescent="0.3">
      <c r="A4" s="8"/>
      <c r="B4" s="13"/>
      <c r="C4" s="13"/>
      <c r="D4" s="13"/>
      <c r="E4" s="13"/>
      <c r="F4" s="13"/>
      <c r="G4" s="13"/>
      <c r="H4" s="13"/>
      <c r="I4" s="13"/>
      <c r="J4" s="13"/>
      <c r="K4" s="13"/>
      <c r="L4" s="13"/>
    </row>
    <row r="5" spans="1:12" ht="15" customHeight="1" x14ac:dyDescent="0.3">
      <c r="A5" s="13" t="s">
        <v>31</v>
      </c>
      <c r="B5" s="14">
        <v>10</v>
      </c>
      <c r="C5" s="14">
        <v>10</v>
      </c>
      <c r="D5" s="14">
        <v>9</v>
      </c>
      <c r="E5" s="14">
        <v>10</v>
      </c>
      <c r="F5" s="14">
        <v>9</v>
      </c>
      <c r="G5" s="14">
        <v>10</v>
      </c>
      <c r="H5" s="14">
        <v>10</v>
      </c>
      <c r="I5" s="14">
        <v>10</v>
      </c>
      <c r="J5" s="14">
        <v>9</v>
      </c>
      <c r="K5" s="14">
        <v>7</v>
      </c>
      <c r="L5" s="14"/>
    </row>
    <row r="6" spans="1:12" ht="15" customHeight="1" x14ac:dyDescent="0.3">
      <c r="A6" s="13" t="s">
        <v>50</v>
      </c>
      <c r="B6" s="14">
        <v>4</v>
      </c>
      <c r="C6" s="14">
        <v>5</v>
      </c>
      <c r="D6" s="14">
        <v>3</v>
      </c>
      <c r="E6" s="14">
        <v>5</v>
      </c>
      <c r="F6" s="14">
        <v>5</v>
      </c>
      <c r="G6" s="14">
        <v>7</v>
      </c>
      <c r="H6" s="14">
        <v>7</v>
      </c>
      <c r="I6" s="14">
        <v>7</v>
      </c>
      <c r="J6" s="14">
        <v>7</v>
      </c>
      <c r="K6" s="14">
        <v>7</v>
      </c>
      <c r="L6" s="14"/>
    </row>
    <row r="7" spans="1:12" s="3" customFormat="1" ht="15" customHeight="1" x14ac:dyDescent="0.3">
      <c r="A7" s="13" t="s">
        <v>51</v>
      </c>
      <c r="B7" s="14">
        <v>10</v>
      </c>
      <c r="C7" s="14">
        <v>10</v>
      </c>
      <c r="D7" s="14">
        <v>10</v>
      </c>
      <c r="E7" s="14">
        <v>10</v>
      </c>
      <c r="F7" s="14">
        <v>10</v>
      </c>
      <c r="G7" s="14">
        <v>10</v>
      </c>
      <c r="H7" s="14">
        <v>10</v>
      </c>
      <c r="I7" s="14">
        <v>10</v>
      </c>
      <c r="J7" s="14">
        <v>10</v>
      </c>
      <c r="K7" s="14">
        <v>10</v>
      </c>
      <c r="L7" s="14"/>
    </row>
    <row r="8" spans="1:12" ht="15" customHeight="1" x14ac:dyDescent="0.3">
      <c r="A8" s="13" t="s">
        <v>52</v>
      </c>
      <c r="B8" s="14">
        <v>10</v>
      </c>
      <c r="C8" s="14">
        <v>10</v>
      </c>
      <c r="D8" s="14">
        <v>11</v>
      </c>
      <c r="E8" s="14">
        <v>10</v>
      </c>
      <c r="F8" s="14">
        <v>10</v>
      </c>
      <c r="G8" s="14">
        <v>10</v>
      </c>
      <c r="H8" s="14">
        <v>10</v>
      </c>
      <c r="I8" s="14">
        <v>10</v>
      </c>
      <c r="J8" s="14">
        <v>10</v>
      </c>
      <c r="K8" s="14">
        <v>10</v>
      </c>
      <c r="L8" s="14"/>
    </row>
    <row r="9" spans="1:12" ht="15" customHeight="1" x14ac:dyDescent="0.3">
      <c r="A9" s="50"/>
      <c r="B9" s="50"/>
      <c r="C9" s="50"/>
      <c r="D9" s="50"/>
      <c r="E9" s="50"/>
      <c r="F9" s="50"/>
      <c r="G9" s="50"/>
      <c r="H9" s="50"/>
      <c r="I9" s="50"/>
      <c r="J9" s="50"/>
      <c r="K9" s="50"/>
      <c r="L9" s="13"/>
    </row>
    <row r="10" spans="1:12" ht="24" customHeight="1" x14ac:dyDescent="0.3">
      <c r="A10" s="71" t="s">
        <v>25</v>
      </c>
      <c r="B10" s="71"/>
      <c r="C10" s="71"/>
      <c r="D10" s="71"/>
      <c r="E10" s="71"/>
      <c r="F10" s="71"/>
      <c r="G10" s="71"/>
      <c r="H10" s="71"/>
      <c r="I10" s="71"/>
      <c r="J10" s="71"/>
      <c r="K10" s="71"/>
      <c r="L10" s="13"/>
    </row>
    <row r="11" spans="1:12" ht="46.5" customHeight="1" x14ac:dyDescent="0.3">
      <c r="A11" s="72" t="s">
        <v>38</v>
      </c>
      <c r="B11" s="72"/>
      <c r="C11" s="72"/>
      <c r="D11" s="72"/>
      <c r="E11" s="72"/>
      <c r="F11" s="72"/>
      <c r="G11" s="72"/>
      <c r="H11" s="72"/>
      <c r="I11" s="72"/>
      <c r="J11" s="72"/>
      <c r="K11" s="72"/>
      <c r="L11" s="54"/>
    </row>
    <row r="12" spans="1:12" ht="38" customHeight="1" x14ac:dyDescent="0.3">
      <c r="A12" s="72" t="s">
        <v>60</v>
      </c>
      <c r="B12" s="72"/>
      <c r="C12" s="72"/>
      <c r="D12" s="72"/>
      <c r="E12" s="72"/>
      <c r="F12" s="72"/>
      <c r="G12" s="72"/>
      <c r="H12" s="72"/>
      <c r="I12" s="72"/>
      <c r="J12" s="72"/>
      <c r="K12" s="72"/>
    </row>
    <row r="14" spans="1:12" ht="15" customHeight="1" x14ac:dyDescent="0.35">
      <c r="A14" s="69"/>
      <c r="B14" s="70"/>
      <c r="C14" s="70"/>
      <c r="D14" s="70"/>
      <c r="E14" s="70"/>
      <c r="F14" s="70"/>
      <c r="G14" s="70"/>
    </row>
    <row r="15" spans="1:12" ht="15" customHeight="1" x14ac:dyDescent="0.3">
      <c r="A15" s="54"/>
    </row>
    <row r="16" spans="1:12" ht="15" customHeight="1" x14ac:dyDescent="0.3">
      <c r="A16" s="54"/>
    </row>
    <row r="17" spans="1:1" ht="15" customHeight="1" x14ac:dyDescent="0.3">
      <c r="A17" s="54"/>
    </row>
  </sheetData>
  <mergeCells count="3">
    <mergeCell ref="A10:K10"/>
    <mergeCell ref="A11:K11"/>
    <mergeCell ref="A12:K12"/>
  </mergeCells>
  <phoneticPr fontId="12" type="noConversion"/>
  <printOptions horizontalCentered="1" verticalCentered="1"/>
  <pageMargins left="0.45" right="0.45" top="0.75" bottom="0.75" header="0.25" footer="0.3"/>
  <pageSetup orientation="landscape" r:id="rId1"/>
  <headerFooter scaleWithDoc="0">
    <oddHeader>&amp;C&amp;G</oddHeader>
    <oddFooter xml:space="preserve">&amp;R&amp;"+,Italic"&amp;8Office of the Provost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6"/>
  <sheetViews>
    <sheetView workbookViewId="0">
      <selection sqref="A1:K1"/>
    </sheetView>
  </sheetViews>
  <sheetFormatPr defaultColWidth="9" defaultRowHeight="14" x14ac:dyDescent="0.3"/>
  <cols>
    <col min="1" max="1" width="32.83203125" style="1" customWidth="1"/>
    <col min="2" max="2" width="10.58203125" style="2" customWidth="1"/>
    <col min="3" max="11" width="10.58203125" style="1" customWidth="1"/>
    <col min="12" max="13" width="9.33203125" style="1" bestFit="1" customWidth="1"/>
    <col min="14" max="16384" width="9" style="1"/>
  </cols>
  <sheetData>
    <row r="1" spans="1:15" x14ac:dyDescent="0.3">
      <c r="A1" s="73" t="s">
        <v>36</v>
      </c>
      <c r="B1" s="73"/>
      <c r="C1" s="73"/>
      <c r="D1" s="73"/>
      <c r="E1" s="73"/>
      <c r="F1" s="73"/>
      <c r="G1" s="53"/>
      <c r="H1" s="51"/>
      <c r="I1" s="51"/>
    </row>
    <row r="2" spans="1:15" ht="6" customHeight="1" x14ac:dyDescent="0.3">
      <c r="A2" s="74"/>
      <c r="B2" s="74"/>
      <c r="C2" s="74"/>
      <c r="D2" s="74"/>
    </row>
    <row r="3" spans="1:15" x14ac:dyDescent="0.3">
      <c r="A3" s="17"/>
      <c r="B3" s="19" t="s">
        <v>43</v>
      </c>
      <c r="C3" s="19" t="s">
        <v>44</v>
      </c>
      <c r="D3" s="19" t="s">
        <v>45</v>
      </c>
      <c r="E3" s="19" t="s">
        <v>54</v>
      </c>
      <c r="F3" s="19" t="s">
        <v>56</v>
      </c>
      <c r="G3" s="19"/>
      <c r="H3" s="18" t="s">
        <v>4</v>
      </c>
      <c r="I3" s="18" t="s">
        <v>6</v>
      </c>
      <c r="J3" s="18" t="s">
        <v>5</v>
      </c>
      <c r="K3" s="18" t="s">
        <v>26</v>
      </c>
      <c r="L3" s="19" t="s">
        <v>39</v>
      </c>
      <c r="M3" s="19" t="s">
        <v>42</v>
      </c>
      <c r="O3" s="56" t="s">
        <v>41</v>
      </c>
    </row>
    <row r="4" spans="1:15" x14ac:dyDescent="0.3">
      <c r="A4" s="32" t="s">
        <v>12</v>
      </c>
      <c r="B4" s="22"/>
      <c r="C4" s="22"/>
      <c r="D4" s="17"/>
      <c r="E4" s="17"/>
      <c r="F4" s="17"/>
      <c r="G4" s="17"/>
      <c r="H4" s="17"/>
      <c r="I4" s="17"/>
      <c r="J4" s="17"/>
      <c r="K4" s="17"/>
      <c r="L4" s="22"/>
      <c r="M4" s="22"/>
    </row>
    <row r="5" spans="1:15" x14ac:dyDescent="0.3">
      <c r="A5" s="20" t="s">
        <v>13</v>
      </c>
      <c r="B5" s="58">
        <v>20106312</v>
      </c>
      <c r="C5" s="58">
        <v>19714669</v>
      </c>
      <c r="D5" s="59">
        <v>19634258</v>
      </c>
      <c r="E5" s="59">
        <v>19974436</v>
      </c>
      <c r="F5" s="59"/>
      <c r="G5" s="23"/>
      <c r="H5" s="24"/>
      <c r="I5" s="24"/>
      <c r="J5" s="59">
        <v>17546016</v>
      </c>
      <c r="K5" s="59">
        <v>18603307</v>
      </c>
      <c r="L5" s="57">
        <v>19127174</v>
      </c>
      <c r="M5" s="57">
        <v>19827621</v>
      </c>
    </row>
    <row r="6" spans="1:15" x14ac:dyDescent="0.3">
      <c r="A6" s="20" t="s">
        <v>14</v>
      </c>
      <c r="B6" s="58">
        <v>12617166</v>
      </c>
      <c r="C6" s="58">
        <v>13122218</v>
      </c>
      <c r="D6" s="59">
        <v>13238928</v>
      </c>
      <c r="E6" s="59">
        <v>13157652</v>
      </c>
      <c r="F6" s="59"/>
      <c r="G6" s="23"/>
      <c r="H6" s="24"/>
      <c r="I6" s="24"/>
      <c r="J6" s="59">
        <v>11648597</v>
      </c>
      <c r="K6" s="59">
        <v>11883298</v>
      </c>
      <c r="L6" s="57">
        <v>12151759</v>
      </c>
      <c r="M6" s="57">
        <v>12494503</v>
      </c>
    </row>
    <row r="7" spans="1:15" s="3" customFormat="1" x14ac:dyDescent="0.3">
      <c r="A7" s="20" t="s">
        <v>15</v>
      </c>
      <c r="B7" s="60">
        <v>2205682</v>
      </c>
      <c r="C7" s="60">
        <v>2325657</v>
      </c>
      <c r="D7" s="59">
        <v>3353129</v>
      </c>
      <c r="E7" s="59">
        <v>3305821</v>
      </c>
      <c r="F7" s="59"/>
      <c r="G7" s="27"/>
      <c r="H7" s="27"/>
      <c r="I7" s="27"/>
      <c r="J7" s="59">
        <v>1441323</v>
      </c>
      <c r="K7" s="59">
        <v>1370970</v>
      </c>
      <c r="L7" s="60">
        <v>1890681</v>
      </c>
      <c r="M7" s="60">
        <v>2437813</v>
      </c>
    </row>
    <row r="8" spans="1:15" x14ac:dyDescent="0.3">
      <c r="A8" s="49" t="s">
        <v>11</v>
      </c>
      <c r="B8" s="61">
        <f t="shared" ref="B8:E8" si="0">+B5+B6+B7</f>
        <v>34929160</v>
      </c>
      <c r="C8" s="61">
        <f t="shared" si="0"/>
        <v>35162544</v>
      </c>
      <c r="D8" s="62">
        <f t="shared" si="0"/>
        <v>36226315</v>
      </c>
      <c r="E8" s="62">
        <f t="shared" si="0"/>
        <v>36437909</v>
      </c>
      <c r="F8" s="62"/>
      <c r="G8" s="31"/>
      <c r="H8" s="27"/>
      <c r="I8" s="27"/>
      <c r="J8" s="61">
        <f t="shared" ref="J8" si="1">+J5+J6+J7</f>
        <v>30635936</v>
      </c>
      <c r="K8" s="62">
        <f t="shared" ref="K8" si="2">+K5+K6+K7</f>
        <v>31857575</v>
      </c>
      <c r="L8" s="61">
        <f>+L5+L6+L7</f>
        <v>33169614</v>
      </c>
      <c r="M8" s="61">
        <f t="shared" ref="M8" si="3">+M5+M6+M7</f>
        <v>34759937</v>
      </c>
    </row>
    <row r="9" spans="1:15" x14ac:dyDescent="0.3">
      <c r="A9" s="49"/>
      <c r="B9" s="22"/>
      <c r="C9" s="22"/>
      <c r="D9" s="31"/>
      <c r="E9" s="31"/>
      <c r="F9" s="31"/>
      <c r="G9" s="31"/>
      <c r="H9" s="27"/>
      <c r="I9" s="27"/>
      <c r="J9" s="27"/>
      <c r="K9" s="27"/>
      <c r="L9" s="22"/>
      <c r="M9" s="22"/>
    </row>
    <row r="10" spans="1:15" x14ac:dyDescent="0.3">
      <c r="A10" s="32" t="s">
        <v>46</v>
      </c>
      <c r="B10" s="22">
        <v>200</v>
      </c>
      <c r="C10" s="22">
        <v>242</v>
      </c>
      <c r="D10" s="31">
        <v>237</v>
      </c>
      <c r="E10" s="31">
        <v>226</v>
      </c>
      <c r="F10" s="31"/>
      <c r="G10" s="31"/>
      <c r="H10" s="27"/>
      <c r="I10" s="27"/>
      <c r="J10" s="27">
        <v>191</v>
      </c>
      <c r="K10" s="27">
        <v>194</v>
      </c>
      <c r="L10" s="22">
        <v>197</v>
      </c>
      <c r="M10" s="22">
        <v>199</v>
      </c>
    </row>
    <row r="11" spans="1:15" x14ac:dyDescent="0.3">
      <c r="A11" s="30"/>
      <c r="B11" s="22"/>
      <c r="C11" s="22"/>
      <c r="D11" s="31"/>
      <c r="E11" s="31"/>
      <c r="F11" s="31"/>
      <c r="G11" s="31"/>
      <c r="H11" s="27"/>
      <c r="I11" s="27"/>
      <c r="J11" s="27"/>
      <c r="K11" s="27"/>
      <c r="L11" s="22"/>
      <c r="M11" s="22"/>
    </row>
    <row r="12" spans="1:15" x14ac:dyDescent="0.3">
      <c r="A12" s="20" t="s">
        <v>47</v>
      </c>
      <c r="B12" s="63">
        <v>1281</v>
      </c>
      <c r="C12" s="63">
        <v>969</v>
      </c>
      <c r="D12" s="64">
        <v>1090</v>
      </c>
      <c r="E12" s="64">
        <v>983</v>
      </c>
      <c r="F12" s="64"/>
      <c r="G12" s="31"/>
      <c r="H12" s="27"/>
      <c r="I12" s="27"/>
      <c r="J12" s="63">
        <v>1237</v>
      </c>
      <c r="K12" s="64">
        <v>1185</v>
      </c>
      <c r="L12" s="63">
        <v>1295</v>
      </c>
      <c r="M12" s="63">
        <v>1106</v>
      </c>
    </row>
    <row r="13" spans="1:15" x14ac:dyDescent="0.3">
      <c r="A13" s="20" t="s">
        <v>48</v>
      </c>
      <c r="B13" s="65">
        <v>18695</v>
      </c>
      <c r="C13" s="65">
        <v>15259</v>
      </c>
      <c r="D13" s="64">
        <v>21262</v>
      </c>
      <c r="E13" s="64">
        <v>21236</v>
      </c>
      <c r="F13" s="64"/>
      <c r="G13" s="33"/>
      <c r="H13" s="34"/>
      <c r="I13" s="34"/>
      <c r="J13" s="65">
        <v>25866</v>
      </c>
      <c r="K13" s="64">
        <v>19098</v>
      </c>
      <c r="L13" s="65">
        <v>19154</v>
      </c>
      <c r="M13" s="65">
        <v>18601</v>
      </c>
    </row>
    <row r="14" spans="1:15" x14ac:dyDescent="0.3">
      <c r="A14" s="20" t="s">
        <v>49</v>
      </c>
      <c r="B14" s="65">
        <v>43484</v>
      </c>
      <c r="C14" s="65">
        <v>59678</v>
      </c>
      <c r="D14" s="64">
        <v>47115</v>
      </c>
      <c r="E14" s="64">
        <v>47940</v>
      </c>
      <c r="F14" s="64"/>
      <c r="G14" s="33"/>
      <c r="H14" s="34"/>
      <c r="I14" s="34"/>
      <c r="J14" s="65">
        <v>52094</v>
      </c>
      <c r="K14" s="64">
        <v>53709</v>
      </c>
      <c r="L14" s="65">
        <v>42245</v>
      </c>
      <c r="M14" s="65">
        <v>43631</v>
      </c>
    </row>
    <row r="15" spans="1:15" x14ac:dyDescent="0.3">
      <c r="A15" s="41"/>
      <c r="B15" s="41"/>
      <c r="C15" s="41"/>
      <c r="D15" s="41"/>
      <c r="E15" s="41"/>
      <c r="F15" s="41"/>
      <c r="H15" s="41"/>
      <c r="I15" s="41"/>
      <c r="J15" s="41"/>
      <c r="K15" s="41"/>
      <c r="L15" s="41"/>
    </row>
    <row r="16" spans="1:15" x14ac:dyDescent="0.3">
      <c r="A16" s="75" t="s">
        <v>25</v>
      </c>
      <c r="B16" s="75"/>
      <c r="C16" s="75"/>
      <c r="D16" s="75"/>
      <c r="E16" s="75"/>
      <c r="F16" s="75"/>
      <c r="G16" s="66"/>
    </row>
    <row r="17" spans="1:11" x14ac:dyDescent="0.3">
      <c r="A17" s="22"/>
      <c r="B17" s="22"/>
      <c r="C17" s="22"/>
      <c r="D17" s="22"/>
      <c r="E17" s="22"/>
      <c r="F17" s="22"/>
      <c r="G17" s="22"/>
    </row>
    <row r="18" spans="1:11" x14ac:dyDescent="0.3">
      <c r="A18" s="37" t="s">
        <v>16</v>
      </c>
      <c r="B18" s="22"/>
      <c r="C18" s="22"/>
      <c r="D18" s="22"/>
      <c r="E18" s="22"/>
      <c r="F18" s="22"/>
      <c r="G18" s="22"/>
    </row>
    <row r="19" spans="1:11" x14ac:dyDescent="0.3">
      <c r="A19" s="20" t="s">
        <v>17</v>
      </c>
      <c r="B19" s="22"/>
      <c r="C19" s="22"/>
      <c r="D19" s="22"/>
      <c r="E19" s="22"/>
      <c r="F19" s="22"/>
      <c r="G19" s="22"/>
    </row>
    <row r="20" spans="1:11" x14ac:dyDescent="0.3">
      <c r="A20" s="20" t="s">
        <v>20</v>
      </c>
      <c r="B20" s="22"/>
      <c r="C20" s="22"/>
      <c r="D20" s="22"/>
      <c r="E20" s="22"/>
      <c r="F20" s="22"/>
      <c r="G20" s="22"/>
    </row>
    <row r="21" spans="1:11" x14ac:dyDescent="0.3">
      <c r="A21" s="20" t="s">
        <v>21</v>
      </c>
      <c r="B21" s="22"/>
      <c r="C21" s="22"/>
      <c r="D21" s="22"/>
      <c r="E21" s="22"/>
      <c r="F21" s="22"/>
      <c r="G21" s="22"/>
    </row>
    <row r="22" spans="1:11" x14ac:dyDescent="0.3">
      <c r="A22" s="20" t="s">
        <v>22</v>
      </c>
      <c r="B22" s="22"/>
      <c r="C22" s="22"/>
      <c r="D22" s="22"/>
      <c r="E22" s="22"/>
      <c r="F22" s="22"/>
      <c r="G22" s="22"/>
    </row>
    <row r="23" spans="1:11" x14ac:dyDescent="0.3">
      <c r="A23" s="20" t="s">
        <v>18</v>
      </c>
      <c r="B23" s="22"/>
      <c r="C23" s="22"/>
      <c r="D23" s="22"/>
      <c r="E23" s="22"/>
      <c r="F23" s="22"/>
      <c r="G23" s="22"/>
      <c r="J23" s="52"/>
      <c r="K23" s="52"/>
    </row>
    <row r="24" spans="1:11" x14ac:dyDescent="0.3">
      <c r="A24" s="20" t="s">
        <v>23</v>
      </c>
      <c r="B24" s="22"/>
      <c r="C24" s="22"/>
      <c r="D24" s="22"/>
      <c r="E24" s="22"/>
      <c r="F24" s="22"/>
      <c r="G24" s="22"/>
      <c r="J24" s="52"/>
      <c r="K24" s="52"/>
    </row>
    <row r="25" spans="1:11" x14ac:dyDescent="0.3">
      <c r="A25" s="20" t="s">
        <v>24</v>
      </c>
      <c r="B25" s="22"/>
      <c r="C25" s="22"/>
      <c r="D25" s="22"/>
      <c r="E25" s="22"/>
      <c r="F25" s="22"/>
      <c r="G25" s="22"/>
      <c r="J25" s="52"/>
      <c r="K25" s="52"/>
    </row>
    <row r="26" spans="1:11" x14ac:dyDescent="0.3">
      <c r="A26" s="20" t="s">
        <v>19</v>
      </c>
      <c r="B26" s="22"/>
      <c r="C26" s="22"/>
      <c r="D26" s="22"/>
      <c r="E26" s="22"/>
      <c r="F26" s="22"/>
      <c r="G26" s="22"/>
    </row>
    <row r="27" spans="1:11" x14ac:dyDescent="0.3">
      <c r="A27" s="38"/>
      <c r="B27" s="38"/>
      <c r="C27" s="38"/>
      <c r="D27" s="38"/>
      <c r="E27" s="38"/>
      <c r="F27" s="38"/>
      <c r="G27" s="38"/>
    </row>
    <row r="28" spans="1:11" x14ac:dyDescent="0.3">
      <c r="B28" s="1"/>
    </row>
    <row r="29" spans="1:11" x14ac:dyDescent="0.3">
      <c r="B29" s="1"/>
    </row>
    <row r="30" spans="1:11" x14ac:dyDescent="0.3">
      <c r="B30" s="1"/>
    </row>
    <row r="31" spans="1:11" x14ac:dyDescent="0.3">
      <c r="B31" s="1"/>
    </row>
    <row r="32" spans="1:11" x14ac:dyDescent="0.3">
      <c r="B32" s="1"/>
    </row>
    <row r="33" spans="2:2" x14ac:dyDescent="0.3">
      <c r="B33" s="1"/>
    </row>
    <row r="34" spans="2:2" x14ac:dyDescent="0.3">
      <c r="B34" s="1"/>
    </row>
    <row r="35" spans="2:2" x14ac:dyDescent="0.3">
      <c r="B35" s="1"/>
    </row>
    <row r="36" spans="2:2" x14ac:dyDescent="0.3">
      <c r="B36" s="1"/>
    </row>
  </sheetData>
  <mergeCells count="3">
    <mergeCell ref="A1:F1"/>
    <mergeCell ref="A2:D2"/>
    <mergeCell ref="A16:F16"/>
  </mergeCells>
  <phoneticPr fontId="12" type="noConversion"/>
  <hyperlinks>
    <hyperlink ref="O3" r:id="rId1" xr:uid="{00000000-0004-0000-0000-000000000000}"/>
  </hyperlinks>
  <printOptions horizontalCentered="1" verticalCentered="1"/>
  <pageMargins left="0.45" right="0.45" top="0.75" bottom="0.75" header="0.25" footer="0.3"/>
  <pageSetup orientation="landscape" r:id="rId2"/>
  <headerFooter scaleWithDoc="0">
    <oddHeader>&amp;C&amp;G</oddHeader>
    <oddFooter xml:space="preserve">&amp;R&amp;"+,Italic"&amp;8Information and Resource Management, Office of the Provost          </oddFooter>
  </headerFooter>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3EF3F-53C7-4B26-8B89-9F9FA9CD1FB6}">
  <sheetPr>
    <pageSetUpPr fitToPage="1"/>
  </sheetPr>
  <dimension ref="A1:L17"/>
  <sheetViews>
    <sheetView workbookViewId="0">
      <selection sqref="A1:K1"/>
    </sheetView>
  </sheetViews>
  <sheetFormatPr defaultColWidth="9" defaultRowHeight="15" customHeight="1" x14ac:dyDescent="0.3"/>
  <cols>
    <col min="1" max="1" width="35.58203125" style="1" customWidth="1"/>
    <col min="2" max="2" width="9.58203125" style="2" customWidth="1"/>
    <col min="3" max="6" width="9.58203125" style="1" customWidth="1"/>
    <col min="7" max="7" width="3.33203125" style="1" customWidth="1"/>
    <col min="8" max="11" width="8.58203125" style="1" customWidth="1"/>
    <col min="12" max="16384" width="9" style="1"/>
  </cols>
  <sheetData>
    <row r="1" spans="1:12" ht="15" customHeight="1" x14ac:dyDescent="0.3">
      <c r="A1" s="73" t="s">
        <v>53</v>
      </c>
      <c r="B1" s="73"/>
      <c r="C1" s="73"/>
      <c r="D1" s="73"/>
      <c r="E1" s="73"/>
      <c r="F1" s="73"/>
      <c r="G1" s="53"/>
      <c r="H1" s="53"/>
    </row>
    <row r="2" spans="1:12" ht="6" customHeight="1" x14ac:dyDescent="0.3">
      <c r="A2" s="74"/>
      <c r="B2" s="74"/>
      <c r="C2" s="74"/>
      <c r="D2" s="74"/>
    </row>
    <row r="3" spans="1:12" ht="15" customHeight="1" x14ac:dyDescent="0.3">
      <c r="A3" s="8"/>
      <c r="B3" s="11" t="s">
        <v>39</v>
      </c>
      <c r="C3" s="11" t="s">
        <v>42</v>
      </c>
      <c r="D3" s="11" t="s">
        <v>43</v>
      </c>
      <c r="E3" s="11" t="s">
        <v>44</v>
      </c>
      <c r="F3" s="11" t="s">
        <v>45</v>
      </c>
      <c r="G3" s="11"/>
      <c r="H3" s="9" t="s">
        <v>3</v>
      </c>
      <c r="I3" s="9" t="s">
        <v>4</v>
      </c>
      <c r="J3" s="9" t="s">
        <v>6</v>
      </c>
      <c r="K3" s="11" t="s">
        <v>5</v>
      </c>
      <c r="L3" s="11" t="s">
        <v>26</v>
      </c>
    </row>
    <row r="4" spans="1:12" ht="15" customHeight="1" x14ac:dyDescent="0.3">
      <c r="A4" s="8"/>
      <c r="B4" s="13"/>
      <c r="C4" s="13"/>
      <c r="D4" s="13"/>
      <c r="E4" s="13"/>
      <c r="F4" s="13"/>
      <c r="G4" s="13"/>
      <c r="H4" s="10"/>
      <c r="I4" s="10"/>
      <c r="J4" s="10"/>
      <c r="K4" s="13"/>
      <c r="L4" s="13"/>
    </row>
    <row r="5" spans="1:12" ht="15" customHeight="1" x14ac:dyDescent="0.3">
      <c r="A5" s="13" t="s">
        <v>31</v>
      </c>
      <c r="B5" s="14">
        <v>10</v>
      </c>
      <c r="C5" s="14">
        <v>10</v>
      </c>
      <c r="D5" s="14">
        <v>9</v>
      </c>
      <c r="E5" s="14">
        <v>10</v>
      </c>
      <c r="F5" s="14">
        <v>9</v>
      </c>
      <c r="G5" s="14"/>
      <c r="H5" s="14">
        <v>28</v>
      </c>
      <c r="I5" s="14">
        <v>24</v>
      </c>
      <c r="J5" s="14">
        <v>29</v>
      </c>
      <c r="K5" s="14">
        <v>23</v>
      </c>
      <c r="L5" s="14">
        <v>10</v>
      </c>
    </row>
    <row r="6" spans="1:12" ht="15" customHeight="1" x14ac:dyDescent="0.3">
      <c r="A6" s="13" t="s">
        <v>50</v>
      </c>
      <c r="B6" s="14">
        <v>4</v>
      </c>
      <c r="C6" s="14">
        <v>5</v>
      </c>
      <c r="D6" s="14">
        <v>3</v>
      </c>
      <c r="E6" s="14">
        <v>5</v>
      </c>
      <c r="F6" s="14">
        <v>5</v>
      </c>
      <c r="G6" s="14"/>
      <c r="H6" s="14">
        <v>14</v>
      </c>
      <c r="I6" s="14">
        <v>12</v>
      </c>
      <c r="J6" s="14">
        <v>21</v>
      </c>
      <c r="K6" s="14">
        <v>19</v>
      </c>
      <c r="L6" s="14">
        <v>5</v>
      </c>
    </row>
    <row r="7" spans="1:12" s="3" customFormat="1" ht="15" customHeight="1" x14ac:dyDescent="0.3">
      <c r="A7" s="13" t="s">
        <v>51</v>
      </c>
      <c r="B7" s="14">
        <v>10</v>
      </c>
      <c r="C7" s="14">
        <v>10</v>
      </c>
      <c r="D7" s="14">
        <v>10</v>
      </c>
      <c r="E7" s="14">
        <v>10</v>
      </c>
      <c r="F7" s="14">
        <v>10</v>
      </c>
      <c r="G7" s="14"/>
      <c r="H7" s="14">
        <v>23</v>
      </c>
      <c r="I7" s="14">
        <v>21</v>
      </c>
      <c r="J7" s="14">
        <v>20</v>
      </c>
      <c r="K7" s="14">
        <v>22</v>
      </c>
      <c r="L7" s="14">
        <v>10</v>
      </c>
    </row>
    <row r="8" spans="1:12" ht="15" customHeight="1" x14ac:dyDescent="0.3">
      <c r="A8" s="13" t="s">
        <v>52</v>
      </c>
      <c r="B8" s="14">
        <v>10</v>
      </c>
      <c r="C8" s="14">
        <v>10</v>
      </c>
      <c r="D8" s="14">
        <v>11</v>
      </c>
      <c r="E8" s="14">
        <v>10</v>
      </c>
      <c r="F8" s="14">
        <v>10</v>
      </c>
      <c r="G8" s="14"/>
      <c r="H8" s="16">
        <v>38</v>
      </c>
      <c r="I8" s="16">
        <v>42</v>
      </c>
      <c r="J8" s="16">
        <v>45</v>
      </c>
      <c r="K8" s="14">
        <v>48</v>
      </c>
      <c r="L8" s="14">
        <v>10</v>
      </c>
    </row>
    <row r="9" spans="1:12" ht="15" customHeight="1" x14ac:dyDescent="0.3">
      <c r="A9" s="50"/>
      <c r="B9" s="50"/>
      <c r="C9" s="50"/>
      <c r="D9" s="50"/>
      <c r="E9" s="50"/>
      <c r="F9" s="50"/>
      <c r="G9" s="13"/>
      <c r="H9" s="13"/>
      <c r="I9" s="50"/>
      <c r="J9" s="50"/>
      <c r="K9" s="50"/>
      <c r="L9" s="50"/>
    </row>
    <row r="10" spans="1:12" ht="24" customHeight="1" x14ac:dyDescent="0.3">
      <c r="A10" s="71" t="s">
        <v>25</v>
      </c>
      <c r="B10" s="71"/>
      <c r="C10" s="71"/>
      <c r="D10" s="71"/>
      <c r="E10" s="71"/>
      <c r="F10" s="71"/>
      <c r="G10" s="13"/>
      <c r="H10" s="13"/>
      <c r="J10" s="13"/>
    </row>
    <row r="11" spans="1:12" ht="54" customHeight="1" x14ac:dyDescent="0.3">
      <c r="A11" s="72" t="s">
        <v>38</v>
      </c>
      <c r="B11" s="72"/>
      <c r="C11" s="72"/>
      <c r="D11" s="72"/>
      <c r="E11" s="72"/>
      <c r="F11" s="72"/>
      <c r="G11" s="54"/>
      <c r="H11" s="54"/>
    </row>
    <row r="12" spans="1:12" ht="51" customHeight="1" x14ac:dyDescent="0.3">
      <c r="A12" s="72" t="s">
        <v>55</v>
      </c>
      <c r="B12" s="72"/>
      <c r="C12" s="72"/>
      <c r="D12" s="72"/>
      <c r="E12" s="72"/>
      <c r="F12" s="72"/>
    </row>
    <row r="14" spans="1:12" ht="15" customHeight="1" x14ac:dyDescent="0.3">
      <c r="A14" s="54"/>
    </row>
    <row r="15" spans="1:12" ht="15" customHeight="1" x14ac:dyDescent="0.3">
      <c r="A15" s="54"/>
    </row>
    <row r="16" spans="1:12" ht="15" customHeight="1" x14ac:dyDescent="0.3">
      <c r="A16" s="54"/>
    </row>
    <row r="17" spans="1:1" ht="15" customHeight="1" x14ac:dyDescent="0.3">
      <c r="A17" s="54"/>
    </row>
  </sheetData>
  <mergeCells count="5">
    <mergeCell ref="A1:F1"/>
    <mergeCell ref="A2:D2"/>
    <mergeCell ref="A10:F10"/>
    <mergeCell ref="A11:F11"/>
    <mergeCell ref="A12:F12"/>
  </mergeCells>
  <printOptions horizontalCentered="1" verticalCentered="1"/>
  <pageMargins left="0.45" right="0.45" top="0.75" bottom="0.75" header="0.25" footer="0.3"/>
  <pageSetup orientation="landscape" r:id="rId1"/>
  <headerFooter scaleWithDoc="0">
    <oddHeader>&amp;C&amp;G</oddHeader>
    <oddFooter xml:space="preserve">&amp;R&amp;"+,Italic"&amp;8Information and Resource Management, Office of the Provost          </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37"/>
  <sheetViews>
    <sheetView workbookViewId="0">
      <selection sqref="A1:K1"/>
    </sheetView>
  </sheetViews>
  <sheetFormatPr defaultColWidth="9" defaultRowHeight="14" x14ac:dyDescent="0.3"/>
  <cols>
    <col min="1" max="1" width="32.83203125" style="1" customWidth="1"/>
    <col min="2" max="2" width="10.58203125" style="2" customWidth="1"/>
    <col min="3" max="3" width="3.33203125" style="1" customWidth="1"/>
    <col min="4" max="4" width="10.58203125" style="1" customWidth="1"/>
    <col min="5" max="5" width="3.33203125" style="2" customWidth="1"/>
    <col min="6" max="6" width="10.58203125" style="1" customWidth="1"/>
    <col min="7" max="7" width="3.33203125" style="2" customWidth="1"/>
    <col min="8" max="8" width="10.58203125" style="1" customWidth="1"/>
    <col min="9" max="9" width="3.33203125" style="2" customWidth="1"/>
    <col min="10" max="10" width="10.58203125" style="1" customWidth="1"/>
    <col min="11" max="11" width="3.33203125" style="1" customWidth="1"/>
    <col min="12" max="12" width="5.83203125" style="1" customWidth="1"/>
    <col min="13" max="13" width="10.58203125" style="1" customWidth="1"/>
    <col min="14" max="14" width="3.33203125" style="1" customWidth="1"/>
    <col min="15" max="15" width="10.58203125" style="1" customWidth="1"/>
    <col min="16" max="16" width="2.58203125" style="1" customWidth="1"/>
    <col min="17" max="17" width="10.58203125" style="1" customWidth="1"/>
    <col min="18" max="18" width="2.58203125" style="1" customWidth="1"/>
    <col min="19" max="16384" width="9" style="1"/>
  </cols>
  <sheetData>
    <row r="1" spans="1:22" x14ac:dyDescent="0.3">
      <c r="A1" s="73" t="s">
        <v>36</v>
      </c>
      <c r="B1" s="73"/>
      <c r="C1" s="73"/>
      <c r="D1" s="73"/>
      <c r="E1" s="73"/>
      <c r="F1" s="73"/>
      <c r="G1" s="73"/>
      <c r="H1" s="73"/>
      <c r="I1" s="73"/>
      <c r="J1" s="73"/>
      <c r="K1" s="73"/>
      <c r="L1" s="51"/>
      <c r="M1" s="51"/>
    </row>
    <row r="2" spans="1:22" ht="6" customHeight="1" x14ac:dyDescent="0.3">
      <c r="A2" s="74"/>
      <c r="B2" s="74"/>
      <c r="C2" s="74"/>
      <c r="D2" s="74"/>
      <c r="E2" s="74"/>
      <c r="F2" s="74"/>
      <c r="G2" s="74"/>
    </row>
    <row r="3" spans="1:22" x14ac:dyDescent="0.3">
      <c r="A3" s="17"/>
      <c r="B3" s="19" t="s">
        <v>39</v>
      </c>
      <c r="D3" s="19" t="s">
        <v>42</v>
      </c>
      <c r="E3" s="1"/>
      <c r="F3" s="19" t="s">
        <v>43</v>
      </c>
      <c r="G3" s="1"/>
      <c r="H3" s="19" t="s">
        <v>44</v>
      </c>
      <c r="I3" s="1"/>
      <c r="J3" s="19" t="s">
        <v>45</v>
      </c>
      <c r="L3" s="19"/>
      <c r="M3" s="18" t="s">
        <v>4</v>
      </c>
      <c r="O3" s="18" t="s">
        <v>6</v>
      </c>
      <c r="P3" s="17"/>
      <c r="Q3" s="18" t="s">
        <v>5</v>
      </c>
      <c r="R3" s="18"/>
      <c r="S3" s="18" t="s">
        <v>26</v>
      </c>
      <c r="V3" s="56" t="s">
        <v>41</v>
      </c>
    </row>
    <row r="4" spans="1:22" x14ac:dyDescent="0.3">
      <c r="A4" s="21" t="s">
        <v>0</v>
      </c>
      <c r="B4" s="22"/>
      <c r="D4" s="22"/>
      <c r="E4" s="1"/>
      <c r="F4" s="22"/>
      <c r="G4" s="1"/>
      <c r="H4" s="22"/>
      <c r="I4" s="1"/>
      <c r="J4" s="17"/>
      <c r="L4" s="17"/>
      <c r="M4" s="17"/>
      <c r="O4" s="17"/>
      <c r="P4" s="17"/>
      <c r="Q4" s="17"/>
      <c r="R4" s="17"/>
      <c r="S4" s="17"/>
    </row>
    <row r="5" spans="1:22" x14ac:dyDescent="0.3">
      <c r="A5" s="20" t="s">
        <v>1</v>
      </c>
      <c r="B5" s="24">
        <v>7626022</v>
      </c>
      <c r="D5" s="24">
        <v>7799303</v>
      </c>
      <c r="E5" s="1"/>
      <c r="F5" s="24">
        <v>8164612</v>
      </c>
      <c r="G5" s="1"/>
      <c r="H5" s="24">
        <v>7777787</v>
      </c>
      <c r="I5" s="1"/>
      <c r="J5" s="23"/>
      <c r="L5" s="23"/>
      <c r="M5" s="24">
        <v>6330031</v>
      </c>
      <c r="O5" s="24">
        <v>6258752</v>
      </c>
      <c r="P5" s="24"/>
      <c r="Q5" s="24">
        <v>6914557</v>
      </c>
      <c r="R5" s="24"/>
      <c r="S5" s="24">
        <v>7311554</v>
      </c>
    </row>
    <row r="6" spans="1:22" s="3" customFormat="1" x14ac:dyDescent="0.3">
      <c r="A6" s="26" t="s">
        <v>2</v>
      </c>
      <c r="B6" s="28">
        <v>5690081</v>
      </c>
      <c r="D6" s="28">
        <v>5818670</v>
      </c>
      <c r="F6" s="28">
        <v>6923696</v>
      </c>
      <c r="H6" s="28">
        <v>5263067</v>
      </c>
      <c r="J6" s="27"/>
      <c r="L6" s="27"/>
      <c r="M6" s="27">
        <v>5886934</v>
      </c>
      <c r="O6" s="27">
        <v>4989122</v>
      </c>
      <c r="P6" s="27"/>
      <c r="Q6" s="27">
        <v>5156462</v>
      </c>
      <c r="R6" s="27"/>
      <c r="S6" s="27">
        <v>5376505</v>
      </c>
    </row>
    <row r="7" spans="1:22" ht="6" customHeight="1" x14ac:dyDescent="0.3">
      <c r="A7" s="30"/>
      <c r="B7" s="22"/>
      <c r="D7" s="22"/>
      <c r="E7" s="1"/>
      <c r="F7" s="22"/>
      <c r="G7" s="1"/>
      <c r="H7" s="22"/>
      <c r="I7" s="1"/>
      <c r="J7" s="31"/>
      <c r="L7" s="31"/>
      <c r="M7" s="27"/>
      <c r="O7" s="27"/>
      <c r="P7" s="27"/>
      <c r="Q7" s="27"/>
      <c r="R7" s="27"/>
      <c r="S7" s="27"/>
    </row>
    <row r="8" spans="1:22" x14ac:dyDescent="0.3">
      <c r="A8" s="32" t="s">
        <v>7</v>
      </c>
      <c r="B8" s="22"/>
      <c r="D8" s="22"/>
      <c r="E8" s="1"/>
      <c r="F8" s="22"/>
      <c r="G8" s="1"/>
      <c r="H8" s="22"/>
      <c r="I8" s="1"/>
      <c r="J8" s="31"/>
      <c r="L8" s="31"/>
      <c r="M8" s="27"/>
      <c r="O8" s="27"/>
      <c r="P8" s="27"/>
      <c r="Q8" s="27"/>
      <c r="R8" s="27"/>
      <c r="S8" s="27"/>
    </row>
    <row r="9" spans="1:22" x14ac:dyDescent="0.3">
      <c r="A9" s="20" t="s">
        <v>40</v>
      </c>
      <c r="B9" s="22">
        <v>197</v>
      </c>
      <c r="D9" s="22">
        <v>199</v>
      </c>
      <c r="E9" s="1"/>
      <c r="F9" s="22">
        <v>200</v>
      </c>
      <c r="G9" s="1"/>
      <c r="H9" s="22">
        <v>200</v>
      </c>
      <c r="I9" s="1"/>
      <c r="J9" s="31"/>
      <c r="L9" s="31"/>
      <c r="M9" s="27">
        <v>192</v>
      </c>
      <c r="O9" s="27">
        <v>198</v>
      </c>
      <c r="P9" s="27"/>
      <c r="Q9" s="27">
        <v>191</v>
      </c>
      <c r="R9" s="27"/>
      <c r="S9" s="27">
        <v>194</v>
      </c>
    </row>
    <row r="10" spans="1:22" ht="6" customHeight="1" x14ac:dyDescent="0.3">
      <c r="A10" s="30"/>
      <c r="B10" s="22"/>
      <c r="D10" s="22"/>
      <c r="E10" s="1"/>
      <c r="F10" s="22"/>
      <c r="G10" s="1"/>
      <c r="H10" s="22"/>
      <c r="I10" s="1"/>
      <c r="J10" s="31"/>
      <c r="L10" s="31"/>
      <c r="M10" s="27"/>
      <c r="O10" s="27"/>
      <c r="P10" s="27"/>
      <c r="Q10" s="27"/>
      <c r="R10" s="27"/>
      <c r="S10" s="27"/>
    </row>
    <row r="11" spans="1:22" x14ac:dyDescent="0.3">
      <c r="A11" s="32" t="s">
        <v>12</v>
      </c>
      <c r="B11" s="22"/>
      <c r="D11" s="22"/>
      <c r="E11" s="1"/>
      <c r="F11" s="22"/>
      <c r="G11" s="1"/>
      <c r="H11" s="22"/>
      <c r="I11" s="1"/>
      <c r="J11" s="31"/>
      <c r="L11" s="31"/>
      <c r="M11" s="27"/>
      <c r="O11" s="27"/>
      <c r="P11" s="27"/>
      <c r="Q11" s="27"/>
      <c r="R11" s="27"/>
      <c r="S11" s="27"/>
    </row>
    <row r="12" spans="1:22" x14ac:dyDescent="0.3">
      <c r="A12" s="20" t="s">
        <v>13</v>
      </c>
      <c r="B12" s="34">
        <v>19127174</v>
      </c>
      <c r="C12" s="5"/>
      <c r="D12" s="34">
        <v>19827621</v>
      </c>
      <c r="E12" s="5"/>
      <c r="F12" s="34">
        <v>20106312</v>
      </c>
      <c r="G12" s="5"/>
      <c r="H12" s="34">
        <v>19714669</v>
      </c>
      <c r="I12" s="1"/>
      <c r="J12" s="33">
        <v>18719360</v>
      </c>
      <c r="L12" s="33"/>
      <c r="M12" s="34">
        <v>15975293</v>
      </c>
      <c r="O12" s="34">
        <v>17023555</v>
      </c>
      <c r="P12" s="34"/>
      <c r="Q12" s="34">
        <v>17546016</v>
      </c>
      <c r="R12" s="34"/>
      <c r="S12" s="34">
        <v>18603307</v>
      </c>
    </row>
    <row r="13" spans="1:22" x14ac:dyDescent="0.3">
      <c r="A13" s="20" t="s">
        <v>14</v>
      </c>
      <c r="B13" s="34">
        <v>12151759</v>
      </c>
      <c r="C13" s="5"/>
      <c r="D13" s="34">
        <v>12494503</v>
      </c>
      <c r="E13" s="5"/>
      <c r="F13" s="34">
        <v>12617166</v>
      </c>
      <c r="G13" s="5"/>
      <c r="H13" s="34">
        <v>13122218</v>
      </c>
      <c r="I13" s="1"/>
      <c r="J13" s="33">
        <v>13238928</v>
      </c>
      <c r="L13" s="33"/>
      <c r="M13" s="34">
        <v>12443577</v>
      </c>
      <c r="O13" s="34">
        <v>11786983</v>
      </c>
      <c r="P13" s="34"/>
      <c r="Q13" s="34">
        <v>11648597</v>
      </c>
      <c r="R13" s="34"/>
      <c r="S13" s="34">
        <v>11883298</v>
      </c>
    </row>
    <row r="14" spans="1:22" x14ac:dyDescent="0.3">
      <c r="A14" s="20" t="s">
        <v>15</v>
      </c>
      <c r="B14" s="34">
        <v>1890681</v>
      </c>
      <c r="C14" s="5"/>
      <c r="D14" s="34">
        <v>2437813</v>
      </c>
      <c r="E14" s="5"/>
      <c r="F14" s="34">
        <v>2205682</v>
      </c>
      <c r="G14" s="5"/>
      <c r="H14" s="34">
        <v>2325657</v>
      </c>
      <c r="I14" s="1"/>
      <c r="J14" s="33">
        <v>3353129</v>
      </c>
      <c r="L14" s="33"/>
      <c r="M14" s="34">
        <f>M15-(M13+M12)</f>
        <v>1820624</v>
      </c>
      <c r="O14" s="34">
        <v>1109703</v>
      </c>
      <c r="P14" s="34"/>
      <c r="Q14" s="34">
        <v>1441323</v>
      </c>
      <c r="R14" s="34"/>
      <c r="S14" s="34">
        <v>1370970</v>
      </c>
    </row>
    <row r="15" spans="1:22" x14ac:dyDescent="0.3">
      <c r="A15" s="49" t="s">
        <v>11</v>
      </c>
      <c r="B15" s="44">
        <v>33169614</v>
      </c>
      <c r="D15" s="44">
        <v>34759937</v>
      </c>
      <c r="E15" s="1"/>
      <c r="F15" s="44">
        <v>34929160</v>
      </c>
      <c r="G15" s="1"/>
      <c r="H15" s="44">
        <v>35162544</v>
      </c>
      <c r="I15" s="1"/>
      <c r="J15" s="44">
        <v>35311417</v>
      </c>
      <c r="L15" s="43"/>
      <c r="M15" s="44">
        <v>30239494</v>
      </c>
      <c r="O15" s="44">
        <f>SUM(O12:O14)</f>
        <v>29920241</v>
      </c>
      <c r="P15" s="44"/>
      <c r="Q15" s="44">
        <f>SUM(Q12:Q14)</f>
        <v>30635936</v>
      </c>
      <c r="R15" s="44"/>
      <c r="S15" s="44">
        <v>31857575</v>
      </c>
    </row>
    <row r="16" spans="1:22" x14ac:dyDescent="0.3">
      <c r="A16" s="41"/>
      <c r="B16" s="41"/>
      <c r="C16" s="42"/>
      <c r="D16" s="41"/>
      <c r="E16" s="41"/>
      <c r="F16" s="41"/>
      <c r="G16" s="41"/>
      <c r="H16" s="41"/>
      <c r="I16" s="41"/>
      <c r="J16" s="41"/>
      <c r="K16" s="41"/>
      <c r="M16" s="41"/>
      <c r="O16" s="41"/>
      <c r="P16" s="42"/>
      <c r="Q16" s="41"/>
      <c r="S16" s="41"/>
    </row>
    <row r="17" spans="1:18" x14ac:dyDescent="0.3">
      <c r="A17" s="76" t="s">
        <v>25</v>
      </c>
      <c r="B17" s="76"/>
      <c r="C17" s="76"/>
      <c r="D17" s="76"/>
      <c r="E17" s="76"/>
      <c r="F17" s="76"/>
      <c r="G17" s="76"/>
      <c r="H17" s="76"/>
      <c r="I17" s="22"/>
      <c r="J17" s="22"/>
    </row>
    <row r="18" spans="1:18" x14ac:dyDescent="0.3">
      <c r="A18" s="22"/>
      <c r="B18" s="22"/>
      <c r="C18" s="22"/>
      <c r="D18" s="22"/>
      <c r="E18" s="20"/>
      <c r="F18" s="22"/>
      <c r="G18" s="22"/>
      <c r="H18" s="22"/>
      <c r="I18" s="20"/>
      <c r="J18" s="22"/>
    </row>
    <row r="19" spans="1:18" x14ac:dyDescent="0.3">
      <c r="A19" s="37" t="s">
        <v>16</v>
      </c>
      <c r="B19" s="22"/>
      <c r="C19" s="22"/>
      <c r="D19" s="22"/>
      <c r="E19" s="20"/>
      <c r="F19" s="22"/>
      <c r="G19" s="22"/>
      <c r="H19" s="22"/>
      <c r="I19" s="20"/>
      <c r="J19" s="22"/>
    </row>
    <row r="20" spans="1:18" x14ac:dyDescent="0.3">
      <c r="A20" s="20" t="s">
        <v>17</v>
      </c>
      <c r="B20" s="22"/>
      <c r="C20" s="22"/>
      <c r="D20" s="22"/>
      <c r="E20" s="20"/>
      <c r="F20" s="22"/>
      <c r="G20" s="22"/>
      <c r="H20" s="22"/>
      <c r="I20" s="20"/>
      <c r="J20" s="22"/>
    </row>
    <row r="21" spans="1:18" x14ac:dyDescent="0.3">
      <c r="A21" s="20" t="s">
        <v>20</v>
      </c>
      <c r="B21" s="22"/>
      <c r="C21" s="22"/>
      <c r="D21" s="22"/>
      <c r="E21" s="20"/>
      <c r="F21" s="22"/>
      <c r="G21" s="22"/>
      <c r="H21" s="22"/>
      <c r="I21" s="20"/>
      <c r="J21" s="22"/>
    </row>
    <row r="22" spans="1:18" x14ac:dyDescent="0.3">
      <c r="A22" s="20" t="s">
        <v>21</v>
      </c>
      <c r="B22" s="22"/>
      <c r="C22" s="22"/>
      <c r="D22" s="22"/>
      <c r="E22" s="20"/>
      <c r="F22" s="22"/>
      <c r="G22" s="22"/>
      <c r="H22" s="22"/>
      <c r="I22" s="20"/>
      <c r="J22" s="22"/>
    </row>
    <row r="23" spans="1:18" x14ac:dyDescent="0.3">
      <c r="A23" s="20" t="s">
        <v>22</v>
      </c>
      <c r="B23" s="22"/>
      <c r="C23" s="22"/>
      <c r="D23" s="22"/>
      <c r="E23" s="20"/>
      <c r="F23" s="22"/>
      <c r="G23" s="22"/>
      <c r="H23" s="22"/>
      <c r="I23" s="20"/>
      <c r="J23" s="22"/>
    </row>
    <row r="24" spans="1:18" x14ac:dyDescent="0.3">
      <c r="A24" s="20" t="s">
        <v>18</v>
      </c>
      <c r="B24" s="22"/>
      <c r="C24" s="22"/>
      <c r="D24" s="22"/>
      <c r="E24" s="20"/>
      <c r="F24" s="22"/>
      <c r="G24" s="22"/>
      <c r="H24" s="22"/>
      <c r="I24" s="20"/>
      <c r="J24" s="22"/>
      <c r="O24" s="52"/>
      <c r="Q24" s="52"/>
      <c r="R24" s="52"/>
    </row>
    <row r="25" spans="1:18" x14ac:dyDescent="0.3">
      <c r="A25" s="20" t="s">
        <v>23</v>
      </c>
      <c r="B25" s="22"/>
      <c r="C25" s="22"/>
      <c r="D25" s="22"/>
      <c r="E25" s="20"/>
      <c r="F25" s="22"/>
      <c r="G25" s="22"/>
      <c r="H25" s="22"/>
      <c r="I25" s="20"/>
      <c r="J25" s="22"/>
      <c r="O25" s="52"/>
      <c r="Q25" s="52"/>
      <c r="R25" s="52"/>
    </row>
    <row r="26" spans="1:18" x14ac:dyDescent="0.3">
      <c r="A26" s="20" t="s">
        <v>24</v>
      </c>
      <c r="B26" s="22"/>
      <c r="C26" s="22"/>
      <c r="D26" s="22"/>
      <c r="E26" s="20"/>
      <c r="F26" s="22"/>
      <c r="G26" s="22"/>
      <c r="H26" s="22"/>
      <c r="I26" s="20"/>
      <c r="J26" s="22"/>
      <c r="O26" s="52"/>
      <c r="Q26" s="52"/>
      <c r="R26" s="52"/>
    </row>
    <row r="27" spans="1:18" x14ac:dyDescent="0.3">
      <c r="A27" s="20" t="s">
        <v>19</v>
      </c>
      <c r="B27" s="22"/>
      <c r="C27" s="22"/>
      <c r="D27" s="22"/>
      <c r="E27" s="20"/>
      <c r="F27" s="22"/>
      <c r="G27" s="22"/>
      <c r="H27" s="22"/>
      <c r="I27" s="20"/>
      <c r="J27" s="22"/>
    </row>
    <row r="28" spans="1:18" x14ac:dyDescent="0.3">
      <c r="A28" s="38"/>
      <c r="B28" s="38"/>
      <c r="C28" s="38"/>
      <c r="D28" s="38"/>
      <c r="E28" s="40"/>
      <c r="F28" s="38"/>
      <c r="G28" s="38"/>
      <c r="H28" s="38"/>
      <c r="I28" s="40"/>
      <c r="J28" s="38"/>
    </row>
    <row r="29" spans="1:18" x14ac:dyDescent="0.3">
      <c r="B29" s="1"/>
      <c r="G29" s="1"/>
    </row>
    <row r="30" spans="1:18" x14ac:dyDescent="0.3">
      <c r="B30" s="1"/>
      <c r="G30" s="1"/>
    </row>
    <row r="31" spans="1:18" x14ac:dyDescent="0.3">
      <c r="B31" s="1"/>
      <c r="G31" s="1"/>
    </row>
    <row r="32" spans="1:18" x14ac:dyDescent="0.3">
      <c r="B32" s="1"/>
      <c r="G32" s="1"/>
    </row>
    <row r="33" spans="2:7" x14ac:dyDescent="0.3">
      <c r="B33" s="1"/>
      <c r="G33" s="1"/>
    </row>
    <row r="34" spans="2:7" x14ac:dyDescent="0.3">
      <c r="B34" s="1"/>
      <c r="G34" s="1"/>
    </row>
    <row r="35" spans="2:7" x14ac:dyDescent="0.3">
      <c r="B35" s="1"/>
      <c r="G35" s="1"/>
    </row>
    <row r="36" spans="2:7" x14ac:dyDescent="0.3">
      <c r="B36" s="1"/>
      <c r="G36" s="1"/>
    </row>
    <row r="37" spans="2:7" x14ac:dyDescent="0.3">
      <c r="B37" s="1"/>
      <c r="G37" s="1"/>
    </row>
  </sheetData>
  <mergeCells count="3">
    <mergeCell ref="A2:G2"/>
    <mergeCell ref="A17:H17"/>
    <mergeCell ref="A1:K1"/>
  </mergeCells>
  <hyperlinks>
    <hyperlink ref="V3" r:id="rId1" xr:uid="{00000000-0004-0000-0200-000000000000}"/>
  </hyperlinks>
  <printOptions horizontalCentered="1" verticalCentered="1"/>
  <pageMargins left="0.45" right="0.45" top="0.75" bottom="0.75" header="0.25" footer="0.3"/>
  <pageSetup orientation="landscape" r:id="rId2"/>
  <headerFooter scaleWithDoc="0">
    <oddHeader>&amp;C&amp;G</oddHeader>
    <oddFooter xml:space="preserve">&amp;R&amp;"+,Italic"&amp;8Information and Resource Management, Office of the Provost          </oddFooter>
  </headerFooter>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U19"/>
  <sheetViews>
    <sheetView workbookViewId="0">
      <selection sqref="A1:K1"/>
    </sheetView>
  </sheetViews>
  <sheetFormatPr defaultColWidth="9" defaultRowHeight="15" customHeight="1" x14ac:dyDescent="0.3"/>
  <cols>
    <col min="1" max="1" width="33.58203125" style="1" customWidth="1"/>
    <col min="2" max="2" width="8.58203125" style="2" customWidth="1"/>
    <col min="3" max="3" width="3.33203125" style="1" customWidth="1"/>
    <col min="4" max="4" width="8.58203125" style="1" customWidth="1"/>
    <col min="5" max="5" width="3.33203125" style="2" customWidth="1"/>
    <col min="6" max="6" width="8.58203125" style="1" customWidth="1"/>
    <col min="7" max="7" width="3.33203125" style="2" customWidth="1"/>
    <col min="8" max="8" width="8.58203125" style="1" customWidth="1"/>
    <col min="9" max="9" width="3.33203125" style="2" customWidth="1"/>
    <col min="10" max="10" width="8.58203125" style="1" customWidth="1"/>
    <col min="11" max="11" width="3.33203125" style="1" customWidth="1"/>
    <col min="12" max="12" width="8.58203125" style="1" customWidth="1"/>
    <col min="13" max="14" width="3.33203125" style="1" customWidth="1"/>
    <col min="15" max="15" width="8.58203125" style="1" customWidth="1"/>
    <col min="16" max="16" width="3.33203125" style="1" customWidth="1"/>
    <col min="17" max="17" width="8.58203125" style="1" customWidth="1"/>
    <col min="18" max="18" width="3.33203125" style="1" customWidth="1"/>
    <col min="19" max="19" width="8.58203125" style="1" customWidth="1"/>
    <col min="20" max="20" width="3.33203125" style="1" customWidth="1"/>
    <col min="21" max="16384" width="9" style="1"/>
  </cols>
  <sheetData>
    <row r="1" spans="1:21" ht="15" customHeight="1" x14ac:dyDescent="0.3">
      <c r="A1" s="73" t="s">
        <v>37</v>
      </c>
      <c r="B1" s="73"/>
      <c r="C1" s="73"/>
      <c r="D1" s="73"/>
      <c r="E1" s="73"/>
      <c r="F1" s="73"/>
      <c r="G1" s="73"/>
      <c r="H1" s="73"/>
      <c r="I1" s="73"/>
      <c r="J1" s="73"/>
      <c r="K1" s="53"/>
      <c r="L1" s="53"/>
    </row>
    <row r="2" spans="1:21" ht="6" customHeight="1" x14ac:dyDescent="0.3">
      <c r="A2" s="74"/>
      <c r="B2" s="74"/>
      <c r="C2" s="74"/>
      <c r="D2" s="74"/>
      <c r="E2" s="74"/>
      <c r="F2" s="74"/>
      <c r="G2" s="74"/>
    </row>
    <row r="3" spans="1:21" ht="15" customHeight="1" x14ac:dyDescent="0.3">
      <c r="A3" s="8"/>
      <c r="B3" s="11" t="s">
        <v>26</v>
      </c>
      <c r="C3" s="12"/>
      <c r="D3" s="11" t="s">
        <v>39</v>
      </c>
      <c r="E3" s="1"/>
      <c r="F3" s="11" t="s">
        <v>42</v>
      </c>
      <c r="G3" s="1"/>
      <c r="H3" s="11" t="s">
        <v>43</v>
      </c>
      <c r="I3" s="1"/>
      <c r="J3" s="11" t="s">
        <v>44</v>
      </c>
      <c r="K3" s="11"/>
      <c r="L3" s="11"/>
      <c r="O3" s="9" t="s">
        <v>3</v>
      </c>
      <c r="P3" s="10"/>
      <c r="Q3" s="9" t="s">
        <v>4</v>
      </c>
      <c r="R3" s="10"/>
      <c r="S3" s="9" t="s">
        <v>6</v>
      </c>
      <c r="T3" s="10"/>
      <c r="U3" s="11" t="s">
        <v>5</v>
      </c>
    </row>
    <row r="4" spans="1:21" ht="15" customHeight="1" x14ac:dyDescent="0.3">
      <c r="A4" s="8"/>
      <c r="B4" s="13"/>
      <c r="C4" s="12"/>
      <c r="D4" s="13"/>
      <c r="E4" s="1"/>
      <c r="F4" s="13"/>
      <c r="G4" s="1"/>
      <c r="H4" s="13"/>
      <c r="I4" s="1"/>
      <c r="J4" s="13"/>
      <c r="K4" s="13"/>
      <c r="L4" s="13"/>
      <c r="O4" s="10"/>
      <c r="P4" s="10"/>
      <c r="Q4" s="10"/>
      <c r="R4" s="10"/>
      <c r="S4" s="10"/>
      <c r="T4" s="10"/>
      <c r="U4" s="13"/>
    </row>
    <row r="5" spans="1:21" ht="15" customHeight="1" x14ac:dyDescent="0.3">
      <c r="A5" s="13" t="s">
        <v>27</v>
      </c>
      <c r="B5" s="14">
        <v>23</v>
      </c>
      <c r="C5" s="15"/>
      <c r="D5" s="14">
        <v>26</v>
      </c>
      <c r="E5" s="6"/>
      <c r="F5" s="14">
        <v>25</v>
      </c>
      <c r="G5" s="6"/>
      <c r="H5" s="14">
        <v>25</v>
      </c>
      <c r="I5" s="6"/>
      <c r="J5" s="14">
        <v>23</v>
      </c>
      <c r="K5" s="14"/>
      <c r="L5" s="14"/>
      <c r="O5" s="14">
        <v>28</v>
      </c>
      <c r="P5" s="14"/>
      <c r="Q5" s="14">
        <v>24</v>
      </c>
      <c r="R5" s="15"/>
      <c r="S5" s="14">
        <v>29</v>
      </c>
      <c r="T5" s="14"/>
      <c r="U5" s="14">
        <v>23</v>
      </c>
    </row>
    <row r="6" spans="1:21" ht="15" customHeight="1" x14ac:dyDescent="0.3">
      <c r="A6" s="13" t="s">
        <v>2</v>
      </c>
      <c r="B6" s="14">
        <v>21</v>
      </c>
      <c r="C6" s="15"/>
      <c r="D6" s="14">
        <v>24</v>
      </c>
      <c r="E6" s="6"/>
      <c r="F6" s="14">
        <v>27</v>
      </c>
      <c r="G6" s="6"/>
      <c r="H6" s="14">
        <v>19</v>
      </c>
      <c r="I6" s="6"/>
      <c r="J6" s="14">
        <v>34</v>
      </c>
      <c r="K6" s="14"/>
      <c r="L6" s="14"/>
      <c r="O6" s="14">
        <v>14</v>
      </c>
      <c r="P6" s="14"/>
      <c r="Q6" s="14">
        <v>12</v>
      </c>
      <c r="R6" s="15"/>
      <c r="S6" s="14">
        <v>21</v>
      </c>
      <c r="T6" s="14"/>
      <c r="U6" s="14">
        <v>19</v>
      </c>
    </row>
    <row r="7" spans="1:21" s="3" customFormat="1" ht="15" customHeight="1" x14ac:dyDescent="0.3">
      <c r="A7" s="13" t="s">
        <v>28</v>
      </c>
      <c r="B7" s="14">
        <v>19</v>
      </c>
      <c r="C7" s="15"/>
      <c r="D7" s="14">
        <v>20</v>
      </c>
      <c r="E7" s="7"/>
      <c r="F7" s="14">
        <v>21</v>
      </c>
      <c r="G7" s="7"/>
      <c r="H7" s="14">
        <v>21</v>
      </c>
      <c r="I7" s="7"/>
      <c r="J7" s="14">
        <v>21</v>
      </c>
      <c r="K7" s="14"/>
      <c r="L7" s="14"/>
      <c r="O7" s="14">
        <v>23</v>
      </c>
      <c r="P7" s="14"/>
      <c r="Q7" s="14">
        <v>21</v>
      </c>
      <c r="R7" s="15"/>
      <c r="S7" s="14">
        <v>20</v>
      </c>
      <c r="T7" s="14"/>
      <c r="U7" s="14">
        <v>22</v>
      </c>
    </row>
    <row r="8" spans="1:21" ht="15" customHeight="1" x14ac:dyDescent="0.3">
      <c r="A8" s="13" t="s">
        <v>29</v>
      </c>
      <c r="B8" s="14">
        <v>46</v>
      </c>
      <c r="C8" s="14"/>
      <c r="D8" s="14">
        <v>47</v>
      </c>
      <c r="E8" s="6"/>
      <c r="F8" s="14">
        <v>44</v>
      </c>
      <c r="G8" s="6"/>
      <c r="H8" s="14">
        <v>43</v>
      </c>
      <c r="I8" s="6"/>
      <c r="J8" s="14">
        <v>37</v>
      </c>
      <c r="K8" s="14"/>
      <c r="L8" s="14"/>
      <c r="O8" s="16">
        <v>38</v>
      </c>
      <c r="P8" s="16"/>
      <c r="Q8" s="16">
        <v>42</v>
      </c>
      <c r="R8" s="16"/>
      <c r="S8" s="16">
        <v>45</v>
      </c>
      <c r="T8" s="16"/>
      <c r="U8" s="14">
        <v>48</v>
      </c>
    </row>
    <row r="9" spans="1:21" ht="15" customHeight="1" x14ac:dyDescent="0.3">
      <c r="A9" s="13" t="s">
        <v>30</v>
      </c>
      <c r="B9" s="14">
        <v>92</v>
      </c>
      <c r="C9" s="14"/>
      <c r="D9" s="14">
        <v>81</v>
      </c>
      <c r="E9" s="6"/>
      <c r="F9" s="14">
        <v>72</v>
      </c>
      <c r="G9" s="6"/>
      <c r="H9" s="14">
        <v>76</v>
      </c>
      <c r="I9" s="6"/>
      <c r="J9" s="14">
        <v>68</v>
      </c>
      <c r="K9" s="14"/>
      <c r="L9" s="14"/>
      <c r="O9" s="16">
        <v>70</v>
      </c>
      <c r="P9" s="16"/>
      <c r="Q9" s="16">
        <v>82</v>
      </c>
      <c r="R9" s="16"/>
      <c r="S9" s="16">
        <v>99</v>
      </c>
      <c r="T9" s="16"/>
      <c r="U9" s="14">
        <v>87</v>
      </c>
    </row>
    <row r="10" spans="1:21" ht="15" customHeight="1" x14ac:dyDescent="0.3">
      <c r="A10" s="13" t="s">
        <v>31</v>
      </c>
      <c r="B10" s="14">
        <v>37</v>
      </c>
      <c r="C10" s="14"/>
      <c r="D10" s="14">
        <v>40</v>
      </c>
      <c r="E10" s="6"/>
      <c r="F10" s="14">
        <v>37</v>
      </c>
      <c r="G10" s="6"/>
      <c r="H10" s="14">
        <v>35</v>
      </c>
      <c r="I10" s="6"/>
      <c r="J10" s="14">
        <v>32</v>
      </c>
      <c r="K10" s="14"/>
      <c r="L10" s="14"/>
      <c r="O10" s="16">
        <v>36</v>
      </c>
      <c r="P10" s="16"/>
      <c r="Q10" s="16">
        <v>35</v>
      </c>
      <c r="R10" s="16"/>
      <c r="S10" s="16">
        <v>37</v>
      </c>
      <c r="T10" s="16"/>
      <c r="U10" s="14">
        <v>38</v>
      </c>
    </row>
    <row r="11" spans="1:21" ht="15" customHeight="1" x14ac:dyDescent="0.3">
      <c r="A11" s="13" t="s">
        <v>32</v>
      </c>
      <c r="B11" s="14">
        <v>32</v>
      </c>
      <c r="C11" s="14"/>
      <c r="D11" s="14">
        <v>28</v>
      </c>
      <c r="E11" s="6"/>
      <c r="F11" s="14">
        <v>35</v>
      </c>
      <c r="G11" s="6"/>
      <c r="H11" s="14">
        <v>30</v>
      </c>
      <c r="I11" s="6"/>
      <c r="J11" s="14">
        <v>27</v>
      </c>
      <c r="K11" s="14"/>
      <c r="L11" s="14"/>
      <c r="O11" s="16">
        <v>27</v>
      </c>
      <c r="P11" s="16"/>
      <c r="Q11" s="16">
        <v>34</v>
      </c>
      <c r="R11" s="16"/>
      <c r="S11" s="16">
        <v>29</v>
      </c>
      <c r="T11" s="16"/>
      <c r="U11" s="14">
        <v>30</v>
      </c>
    </row>
    <row r="12" spans="1:21" ht="15" customHeight="1" x14ac:dyDescent="0.3">
      <c r="A12" s="13" t="s">
        <v>33</v>
      </c>
      <c r="B12" s="14">
        <v>65</v>
      </c>
      <c r="C12" s="14"/>
      <c r="D12" s="14">
        <v>61</v>
      </c>
      <c r="E12" s="6"/>
      <c r="F12" s="14">
        <v>68</v>
      </c>
      <c r="G12" s="6"/>
      <c r="H12" s="14">
        <v>62</v>
      </c>
      <c r="I12" s="6"/>
      <c r="J12" s="14">
        <v>59</v>
      </c>
      <c r="K12" s="14"/>
      <c r="L12" s="14"/>
      <c r="O12" s="16">
        <v>43</v>
      </c>
      <c r="P12" s="16"/>
      <c r="Q12" s="16">
        <v>60</v>
      </c>
      <c r="R12" s="16"/>
      <c r="S12" s="16">
        <v>53</v>
      </c>
      <c r="T12" s="16"/>
      <c r="U12" s="14">
        <v>64</v>
      </c>
    </row>
    <row r="13" spans="1:21" ht="15" customHeight="1" x14ac:dyDescent="0.3">
      <c r="A13" s="13" t="s">
        <v>8</v>
      </c>
      <c r="B13" s="14">
        <v>36</v>
      </c>
      <c r="C13" s="14"/>
      <c r="D13" s="14">
        <v>36</v>
      </c>
      <c r="E13" s="6"/>
      <c r="F13" s="14">
        <v>36</v>
      </c>
      <c r="G13" s="6"/>
      <c r="H13" s="14">
        <v>37</v>
      </c>
      <c r="I13" s="6"/>
      <c r="J13" s="14">
        <v>31</v>
      </c>
      <c r="K13" s="14"/>
      <c r="L13" s="14"/>
      <c r="O13" s="16">
        <v>43</v>
      </c>
      <c r="P13" s="16"/>
      <c r="Q13" s="16">
        <v>44</v>
      </c>
      <c r="R13" s="16"/>
      <c r="S13" s="16">
        <v>41</v>
      </c>
      <c r="T13" s="16"/>
      <c r="U13" s="14">
        <v>40</v>
      </c>
    </row>
    <row r="14" spans="1:21" ht="15" customHeight="1" x14ac:dyDescent="0.3">
      <c r="A14" s="13" t="s">
        <v>9</v>
      </c>
      <c r="B14" s="14">
        <v>66</v>
      </c>
      <c r="C14" s="14"/>
      <c r="D14" s="14">
        <v>69</v>
      </c>
      <c r="E14" s="6"/>
      <c r="F14" s="14">
        <v>67</v>
      </c>
      <c r="G14" s="6"/>
      <c r="H14" s="14">
        <v>69</v>
      </c>
      <c r="I14" s="6"/>
      <c r="J14" s="14">
        <v>68</v>
      </c>
      <c r="K14" s="14"/>
      <c r="L14" s="14"/>
      <c r="O14" s="16">
        <v>55</v>
      </c>
      <c r="P14" s="16"/>
      <c r="Q14" s="16">
        <v>62</v>
      </c>
      <c r="R14" s="16"/>
      <c r="S14" s="16">
        <v>58</v>
      </c>
      <c r="T14" s="16"/>
      <c r="U14" s="14">
        <v>67</v>
      </c>
    </row>
    <row r="15" spans="1:21" ht="15" customHeight="1" x14ac:dyDescent="0.3">
      <c r="A15" s="12" t="s">
        <v>34</v>
      </c>
      <c r="B15" s="14">
        <v>49</v>
      </c>
      <c r="C15" s="14"/>
      <c r="D15" s="14">
        <v>50</v>
      </c>
      <c r="E15" s="6"/>
      <c r="F15" s="14">
        <v>47</v>
      </c>
      <c r="G15" s="6"/>
      <c r="H15" s="14">
        <v>47</v>
      </c>
      <c r="I15" s="6"/>
      <c r="J15" s="14">
        <v>45</v>
      </c>
      <c r="K15" s="14"/>
      <c r="L15" s="14"/>
      <c r="O15" s="16">
        <v>47</v>
      </c>
      <c r="P15" s="16"/>
      <c r="Q15" s="16">
        <v>53</v>
      </c>
      <c r="R15" s="16"/>
      <c r="S15" s="16">
        <v>48</v>
      </c>
      <c r="T15" s="16"/>
      <c r="U15" s="14">
        <v>52</v>
      </c>
    </row>
    <row r="16" spans="1:21" ht="15" customHeight="1" x14ac:dyDescent="0.3">
      <c r="A16" s="13" t="s">
        <v>35</v>
      </c>
      <c r="B16" s="14">
        <v>32</v>
      </c>
      <c r="C16" s="14"/>
      <c r="D16" s="14">
        <v>34</v>
      </c>
      <c r="E16" s="6"/>
      <c r="F16" s="14">
        <v>30</v>
      </c>
      <c r="G16" s="6"/>
      <c r="H16" s="14">
        <v>30</v>
      </c>
      <c r="I16" s="6"/>
      <c r="J16" s="55">
        <v>30</v>
      </c>
      <c r="K16" s="55"/>
      <c r="L16" s="55"/>
      <c r="O16" s="14">
        <v>36</v>
      </c>
      <c r="P16" s="14"/>
      <c r="Q16" s="14">
        <v>35</v>
      </c>
      <c r="R16" s="14"/>
      <c r="S16" s="14">
        <v>35</v>
      </c>
      <c r="T16" s="14"/>
      <c r="U16" s="14">
        <v>36</v>
      </c>
    </row>
    <row r="17" spans="1:21" ht="15" customHeight="1" x14ac:dyDescent="0.3">
      <c r="A17" s="50"/>
      <c r="B17" s="50"/>
      <c r="C17" s="50"/>
      <c r="D17" s="50"/>
      <c r="E17" s="50"/>
      <c r="F17" s="50"/>
      <c r="G17" s="50"/>
      <c r="H17" s="50"/>
      <c r="I17" s="50"/>
      <c r="J17" s="50"/>
      <c r="K17" s="13"/>
      <c r="L17" s="13"/>
      <c r="O17" s="50"/>
      <c r="P17" s="50"/>
      <c r="Q17" s="50"/>
      <c r="R17" s="50"/>
      <c r="S17" s="50"/>
      <c r="T17" s="50"/>
      <c r="U17" s="50"/>
    </row>
    <row r="18" spans="1:21" ht="15.75" customHeight="1" x14ac:dyDescent="0.3">
      <c r="A18" s="77" t="s">
        <v>25</v>
      </c>
      <c r="B18" s="77"/>
      <c r="C18" s="77"/>
      <c r="D18" s="77"/>
      <c r="E18" s="77"/>
      <c r="F18" s="77"/>
      <c r="G18" s="77"/>
      <c r="H18" s="77"/>
      <c r="I18" s="13"/>
      <c r="J18" s="13"/>
      <c r="K18" s="13"/>
      <c r="L18" s="13"/>
      <c r="Q18" s="13"/>
    </row>
    <row r="19" spans="1:21" ht="45" customHeight="1" x14ac:dyDescent="0.3">
      <c r="A19" s="72" t="s">
        <v>38</v>
      </c>
      <c r="B19" s="72"/>
      <c r="C19" s="72"/>
      <c r="D19" s="72"/>
      <c r="E19" s="72"/>
      <c r="F19" s="72"/>
      <c r="G19" s="72"/>
      <c r="H19" s="72"/>
      <c r="I19" s="72"/>
      <c r="J19" s="72"/>
      <c r="K19" s="54"/>
      <c r="L19" s="54"/>
    </row>
  </sheetData>
  <mergeCells count="4">
    <mergeCell ref="A2:G2"/>
    <mergeCell ref="A18:H18"/>
    <mergeCell ref="A1:J1"/>
    <mergeCell ref="A19:J19"/>
  </mergeCells>
  <printOptions horizontalCentered="1" verticalCentered="1"/>
  <pageMargins left="0.45" right="0.45" top="0.75" bottom="0.75" header="0.25" footer="0.3"/>
  <pageSetup orientation="landscape" r:id="rId1"/>
  <headerFooter scaleWithDoc="0">
    <oddHeader>&amp;C&amp;G</oddHeader>
    <oddFooter xml:space="preserve">&amp;R&amp;"+,Italic"&amp;8Information and Resource Management, Office of the Provost          </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40"/>
  <sheetViews>
    <sheetView workbookViewId="0">
      <selection activeCell="H36" sqref="H36"/>
    </sheetView>
  </sheetViews>
  <sheetFormatPr defaultColWidth="9" defaultRowHeight="14" x14ac:dyDescent="0.3"/>
  <cols>
    <col min="1" max="1" width="32.83203125" style="1" customWidth="1"/>
    <col min="2" max="2" width="3.33203125" style="1" customWidth="1"/>
    <col min="3" max="3" width="10.58203125" style="2" customWidth="1"/>
    <col min="4" max="4" width="3.33203125" style="1" customWidth="1"/>
    <col min="5" max="5" width="10.58203125" style="1" customWidth="1"/>
    <col min="6" max="6" width="3.33203125" style="2" customWidth="1"/>
    <col min="7" max="7" width="10.58203125" style="1" customWidth="1"/>
    <col min="8" max="8" width="3.33203125" style="2" customWidth="1"/>
    <col min="9" max="9" width="10.58203125" style="1" customWidth="1"/>
    <col min="10" max="10" width="3.33203125" style="2" customWidth="1"/>
    <col min="11" max="11" width="10.58203125" style="1" customWidth="1"/>
    <col min="12" max="13" width="3.33203125" style="1" customWidth="1"/>
    <col min="14" max="16384" width="9" style="1"/>
  </cols>
  <sheetData>
    <row r="1" spans="1:13" x14ac:dyDescent="0.3">
      <c r="A1" s="73" t="s">
        <v>36</v>
      </c>
      <c r="B1" s="73"/>
      <c r="C1" s="73"/>
      <c r="D1" s="73"/>
      <c r="E1" s="73"/>
      <c r="F1" s="73"/>
      <c r="G1" s="73"/>
      <c r="H1" s="73"/>
      <c r="I1" s="73"/>
      <c r="J1" s="73"/>
      <c r="K1" s="73"/>
    </row>
    <row r="2" spans="1:13" ht="6" customHeight="1" x14ac:dyDescent="0.3">
      <c r="A2" s="74"/>
      <c r="B2" s="74"/>
      <c r="C2" s="74"/>
      <c r="D2" s="74"/>
      <c r="E2" s="74"/>
      <c r="F2" s="74"/>
      <c r="G2" s="74"/>
      <c r="H2" s="74"/>
    </row>
    <row r="3" spans="1:13" x14ac:dyDescent="0.3">
      <c r="A3" s="17"/>
      <c r="B3" s="17"/>
      <c r="C3" s="18" t="s">
        <v>3</v>
      </c>
      <c r="D3" s="17"/>
      <c r="E3" s="18" t="s">
        <v>4</v>
      </c>
      <c r="F3" s="17"/>
      <c r="G3" s="18" t="s">
        <v>6</v>
      </c>
      <c r="H3" s="17"/>
      <c r="I3" s="19" t="s">
        <v>5</v>
      </c>
      <c r="J3" s="20"/>
      <c r="K3" s="19" t="s">
        <v>26</v>
      </c>
    </row>
    <row r="4" spans="1:13" x14ac:dyDescent="0.3">
      <c r="A4" s="21" t="s">
        <v>0</v>
      </c>
      <c r="B4" s="17"/>
      <c r="C4" s="17"/>
      <c r="D4" s="17"/>
      <c r="E4" s="17"/>
      <c r="F4" s="17"/>
      <c r="G4" s="17"/>
      <c r="H4" s="17"/>
      <c r="I4" s="22"/>
      <c r="J4" s="20"/>
      <c r="K4" s="22"/>
    </row>
    <row r="5" spans="1:13" x14ac:dyDescent="0.3">
      <c r="A5" s="20" t="s">
        <v>1</v>
      </c>
      <c r="B5" s="23"/>
      <c r="C5" s="24">
        <v>5490825</v>
      </c>
      <c r="D5" s="24"/>
      <c r="E5" s="24">
        <v>6330031</v>
      </c>
      <c r="F5" s="25"/>
      <c r="G5" s="24">
        <v>6258752</v>
      </c>
      <c r="H5" s="24"/>
      <c r="I5" s="24">
        <v>6914557</v>
      </c>
      <c r="J5" s="20"/>
      <c r="K5" s="24">
        <v>7311554</v>
      </c>
    </row>
    <row r="6" spans="1:13" s="3" customFormat="1" x14ac:dyDescent="0.3">
      <c r="A6" s="26" t="s">
        <v>2</v>
      </c>
      <c r="B6" s="27"/>
      <c r="C6" s="27">
        <v>4998971</v>
      </c>
      <c r="D6" s="27"/>
      <c r="E6" s="27">
        <v>5886934</v>
      </c>
      <c r="F6" s="27"/>
      <c r="G6" s="27">
        <v>4989122</v>
      </c>
      <c r="H6" s="27"/>
      <c r="I6" s="28">
        <v>5156462</v>
      </c>
      <c r="J6" s="29"/>
      <c r="K6" s="28">
        <v>5376505</v>
      </c>
    </row>
    <row r="7" spans="1:13" ht="6" customHeight="1" x14ac:dyDescent="0.3">
      <c r="A7" s="30"/>
      <c r="B7" s="31"/>
      <c r="C7" s="27"/>
      <c r="D7" s="27"/>
      <c r="E7" s="27"/>
      <c r="F7" s="27"/>
      <c r="G7" s="27"/>
      <c r="H7" s="27"/>
      <c r="I7" s="24"/>
      <c r="J7" s="22"/>
      <c r="K7" s="22"/>
    </row>
    <row r="8" spans="1:13" x14ac:dyDescent="0.3">
      <c r="A8" s="32" t="s">
        <v>7</v>
      </c>
      <c r="B8" s="31"/>
      <c r="C8" s="27"/>
      <c r="D8" s="27"/>
      <c r="E8" s="27"/>
      <c r="F8" s="27"/>
      <c r="G8" s="27"/>
      <c r="H8" s="27"/>
      <c r="I8" s="24"/>
      <c r="J8" s="22"/>
      <c r="K8" s="22"/>
    </row>
    <row r="9" spans="1:13" x14ac:dyDescent="0.3">
      <c r="A9" s="20" t="s">
        <v>8</v>
      </c>
      <c r="B9" s="31"/>
      <c r="C9" s="27">
        <v>97</v>
      </c>
      <c r="D9" s="27"/>
      <c r="E9" s="27">
        <v>90</v>
      </c>
      <c r="F9" s="27"/>
      <c r="G9" s="27">
        <v>96</v>
      </c>
      <c r="H9" s="27"/>
      <c r="I9" s="24">
        <v>101</v>
      </c>
      <c r="J9" s="22"/>
      <c r="K9" s="22">
        <v>108</v>
      </c>
    </row>
    <row r="10" spans="1:13" x14ac:dyDescent="0.3">
      <c r="A10" s="20" t="s">
        <v>9</v>
      </c>
      <c r="B10" s="31"/>
      <c r="C10" s="27">
        <v>111</v>
      </c>
      <c r="D10" s="27"/>
      <c r="E10" s="27">
        <v>120</v>
      </c>
      <c r="F10" s="27"/>
      <c r="G10" s="27">
        <v>102</v>
      </c>
      <c r="H10" s="27"/>
      <c r="I10" s="24">
        <v>90</v>
      </c>
      <c r="J10" s="22"/>
      <c r="K10" s="22">
        <v>86</v>
      </c>
    </row>
    <row r="11" spans="1:13" x14ac:dyDescent="0.3">
      <c r="A11" s="20" t="s">
        <v>10</v>
      </c>
      <c r="B11" s="31"/>
      <c r="C11" s="27">
        <v>52</v>
      </c>
      <c r="D11" s="27"/>
      <c r="E11" s="27">
        <v>54</v>
      </c>
      <c r="F11" s="27"/>
      <c r="G11" s="27">
        <v>62</v>
      </c>
      <c r="H11" s="27"/>
      <c r="I11" s="24">
        <v>57</v>
      </c>
      <c r="J11" s="22"/>
      <c r="K11" s="22">
        <v>49</v>
      </c>
    </row>
    <row r="12" spans="1:13" x14ac:dyDescent="0.3">
      <c r="A12" s="49" t="s">
        <v>11</v>
      </c>
      <c r="B12" s="46"/>
      <c r="C12" s="47">
        <f>SUM(C9:C11)</f>
        <v>260</v>
      </c>
      <c r="D12" s="47"/>
      <c r="E12" s="47">
        <f>SUM(E9:E11)</f>
        <v>264</v>
      </c>
      <c r="F12" s="47"/>
      <c r="G12" s="47">
        <f>SUM(G9:G11)</f>
        <v>260</v>
      </c>
      <c r="H12" s="47"/>
      <c r="I12" s="48">
        <f>SUM(I9:I11)</f>
        <v>248</v>
      </c>
      <c r="J12" s="37"/>
      <c r="K12" s="37">
        <f>SUM(K9:K11)</f>
        <v>243</v>
      </c>
    </row>
    <row r="13" spans="1:13" ht="6" customHeight="1" x14ac:dyDescent="0.3">
      <c r="A13" s="30"/>
      <c r="B13" s="31"/>
      <c r="C13" s="27"/>
      <c r="D13" s="27"/>
      <c r="E13" s="27"/>
      <c r="F13" s="27"/>
      <c r="G13" s="27"/>
      <c r="H13" s="27"/>
      <c r="I13" s="22"/>
      <c r="J13" s="22"/>
      <c r="K13" s="22"/>
    </row>
    <row r="14" spans="1:13" x14ac:dyDescent="0.3">
      <c r="A14" s="32" t="s">
        <v>12</v>
      </c>
      <c r="B14" s="31"/>
      <c r="C14" s="27"/>
      <c r="D14" s="27"/>
      <c r="E14" s="27"/>
      <c r="F14" s="27"/>
      <c r="G14" s="27"/>
      <c r="H14" s="27"/>
      <c r="I14" s="22"/>
      <c r="J14" s="22"/>
      <c r="K14" s="22"/>
    </row>
    <row r="15" spans="1:13" x14ac:dyDescent="0.3">
      <c r="A15" s="20" t="s">
        <v>13</v>
      </c>
      <c r="B15" s="33"/>
      <c r="C15" s="34">
        <v>15060052</v>
      </c>
      <c r="D15" s="34"/>
      <c r="E15" s="34">
        <v>15975293</v>
      </c>
      <c r="F15" s="34"/>
      <c r="G15" s="34">
        <v>17023555</v>
      </c>
      <c r="H15" s="34"/>
      <c r="I15" s="35">
        <v>17546016</v>
      </c>
      <c r="J15" s="22"/>
      <c r="K15" s="34">
        <v>18603307</v>
      </c>
      <c r="L15" s="5"/>
      <c r="M15" s="5"/>
    </row>
    <row r="16" spans="1:13" x14ac:dyDescent="0.3">
      <c r="A16" s="20" t="s">
        <v>14</v>
      </c>
      <c r="B16" s="33"/>
      <c r="C16" s="34">
        <v>12568870</v>
      </c>
      <c r="D16" s="34"/>
      <c r="E16" s="34">
        <v>12443577</v>
      </c>
      <c r="F16" s="34"/>
      <c r="G16" s="34">
        <v>11786983</v>
      </c>
      <c r="H16" s="34"/>
      <c r="I16" s="35">
        <v>11648597</v>
      </c>
      <c r="J16" s="22"/>
      <c r="K16" s="34">
        <v>11883298</v>
      </c>
      <c r="L16" s="5"/>
      <c r="M16" s="5"/>
    </row>
    <row r="17" spans="1:13" x14ac:dyDescent="0.3">
      <c r="A17" s="20" t="s">
        <v>15</v>
      </c>
      <c r="B17" s="33"/>
      <c r="C17" s="34">
        <f>C18-(C16+C15)</f>
        <v>2039119</v>
      </c>
      <c r="D17" s="34"/>
      <c r="E17" s="34">
        <f>E18-(E16+E15)</f>
        <v>1820624</v>
      </c>
      <c r="F17" s="34"/>
      <c r="G17" s="34">
        <v>1109703</v>
      </c>
      <c r="H17" s="34"/>
      <c r="I17" s="35">
        <v>1441323</v>
      </c>
      <c r="J17" s="22"/>
      <c r="K17" s="34">
        <v>1370970</v>
      </c>
      <c r="L17" s="5"/>
      <c r="M17" s="5"/>
    </row>
    <row r="18" spans="1:13" x14ac:dyDescent="0.3">
      <c r="A18" s="49" t="s">
        <v>11</v>
      </c>
      <c r="B18" s="43"/>
      <c r="C18" s="44">
        <v>29668041</v>
      </c>
      <c r="D18" s="44"/>
      <c r="E18" s="44">
        <v>30239494</v>
      </c>
      <c r="F18" s="44"/>
      <c r="G18" s="44">
        <f>SUM(G15:G17)</f>
        <v>29920241</v>
      </c>
      <c r="H18" s="44"/>
      <c r="I18" s="45">
        <f>SUM(I15:I17)</f>
        <v>30635936</v>
      </c>
      <c r="J18" s="37"/>
      <c r="K18" s="44">
        <f>SUM(K15:K17)</f>
        <v>31857575</v>
      </c>
    </row>
    <row r="19" spans="1:13" x14ac:dyDescent="0.3">
      <c r="A19" s="41"/>
      <c r="B19" s="41"/>
      <c r="C19" s="42"/>
      <c r="D19" s="41"/>
      <c r="E19" s="41"/>
      <c r="F19" s="42"/>
      <c r="G19" s="41"/>
      <c r="H19" s="42"/>
      <c r="I19" s="41"/>
      <c r="J19" s="42"/>
      <c r="K19" s="41"/>
    </row>
    <row r="20" spans="1:13" x14ac:dyDescent="0.3">
      <c r="A20" s="76" t="s">
        <v>25</v>
      </c>
      <c r="B20" s="76"/>
      <c r="C20" s="76"/>
      <c r="D20" s="76"/>
      <c r="E20" s="76"/>
      <c r="F20" s="76"/>
      <c r="G20" s="76"/>
      <c r="H20" s="76"/>
      <c r="I20" s="76"/>
      <c r="J20" s="22"/>
      <c r="K20" s="22"/>
    </row>
    <row r="21" spans="1:13" x14ac:dyDescent="0.3">
      <c r="A21" s="22"/>
      <c r="B21" s="36"/>
      <c r="C21" s="22"/>
      <c r="D21" s="22"/>
      <c r="E21" s="22"/>
      <c r="F21" s="20"/>
      <c r="G21" s="22"/>
      <c r="H21" s="22"/>
      <c r="I21" s="22"/>
      <c r="J21" s="20"/>
      <c r="K21" s="22"/>
    </row>
    <row r="22" spans="1:13" x14ac:dyDescent="0.3">
      <c r="A22" s="37" t="s">
        <v>16</v>
      </c>
      <c r="B22" s="36"/>
      <c r="C22" s="22"/>
      <c r="D22" s="22"/>
      <c r="E22" s="22"/>
      <c r="F22" s="20"/>
      <c r="G22" s="22"/>
      <c r="H22" s="22"/>
      <c r="I22" s="22"/>
      <c r="J22" s="20"/>
      <c r="K22" s="22"/>
    </row>
    <row r="23" spans="1:13" x14ac:dyDescent="0.3">
      <c r="A23" s="20" t="s">
        <v>17</v>
      </c>
      <c r="B23" s="36"/>
      <c r="C23" s="22"/>
      <c r="D23" s="22"/>
      <c r="E23" s="22"/>
      <c r="F23" s="20"/>
      <c r="G23" s="22"/>
      <c r="H23" s="22"/>
      <c r="I23" s="22"/>
      <c r="J23" s="20"/>
      <c r="K23" s="22"/>
    </row>
    <row r="24" spans="1:13" x14ac:dyDescent="0.3">
      <c r="A24" s="20" t="s">
        <v>20</v>
      </c>
      <c r="B24" s="36"/>
      <c r="C24" s="22"/>
      <c r="D24" s="22"/>
      <c r="E24" s="22"/>
      <c r="F24" s="20"/>
      <c r="G24" s="22"/>
      <c r="H24" s="22"/>
      <c r="I24" s="22"/>
      <c r="J24" s="20"/>
      <c r="K24" s="22"/>
    </row>
    <row r="25" spans="1:13" x14ac:dyDescent="0.3">
      <c r="A25" s="20" t="s">
        <v>21</v>
      </c>
      <c r="B25" s="36"/>
      <c r="C25" s="22"/>
      <c r="D25" s="22"/>
      <c r="E25" s="22"/>
      <c r="F25" s="20"/>
      <c r="G25" s="22"/>
      <c r="H25" s="22"/>
      <c r="I25" s="22"/>
      <c r="J25" s="20"/>
      <c r="K25" s="22"/>
    </row>
    <row r="26" spans="1:13" x14ac:dyDescent="0.3">
      <c r="A26" s="20" t="s">
        <v>22</v>
      </c>
      <c r="B26" s="36"/>
      <c r="C26" s="22"/>
      <c r="D26" s="22"/>
      <c r="E26" s="22"/>
      <c r="F26" s="20"/>
      <c r="G26" s="22"/>
      <c r="H26" s="22"/>
      <c r="I26" s="22"/>
      <c r="J26" s="20"/>
      <c r="K26" s="22"/>
    </row>
    <row r="27" spans="1:13" x14ac:dyDescent="0.3">
      <c r="A27" s="20" t="s">
        <v>18</v>
      </c>
      <c r="B27" s="36"/>
      <c r="C27" s="22"/>
      <c r="D27" s="22"/>
      <c r="E27" s="22"/>
      <c r="F27" s="20"/>
      <c r="G27" s="22"/>
      <c r="H27" s="22"/>
      <c r="I27" s="22"/>
      <c r="J27" s="20"/>
      <c r="K27" s="22"/>
    </row>
    <row r="28" spans="1:13" x14ac:dyDescent="0.3">
      <c r="A28" s="20" t="s">
        <v>23</v>
      </c>
      <c r="B28" s="36"/>
      <c r="C28" s="22"/>
      <c r="D28" s="22"/>
      <c r="E28" s="22"/>
      <c r="F28" s="20"/>
      <c r="G28" s="22"/>
      <c r="H28" s="22"/>
      <c r="I28" s="22"/>
      <c r="J28" s="20"/>
      <c r="K28" s="22"/>
    </row>
    <row r="29" spans="1:13" x14ac:dyDescent="0.3">
      <c r="A29" s="20" t="s">
        <v>24</v>
      </c>
      <c r="B29" s="36"/>
      <c r="C29" s="22"/>
      <c r="D29" s="22"/>
      <c r="E29" s="22"/>
      <c r="F29" s="20"/>
      <c r="G29" s="22"/>
      <c r="H29" s="22"/>
      <c r="I29" s="22"/>
      <c r="J29" s="20"/>
      <c r="K29" s="22"/>
    </row>
    <row r="30" spans="1:13" x14ac:dyDescent="0.3">
      <c r="A30" s="20" t="s">
        <v>19</v>
      </c>
      <c r="B30" s="36"/>
      <c r="C30" s="22"/>
      <c r="D30" s="22"/>
      <c r="E30" s="22"/>
      <c r="F30" s="20"/>
      <c r="G30" s="22"/>
      <c r="H30" s="22"/>
      <c r="I30" s="22"/>
      <c r="J30" s="20"/>
      <c r="K30" s="22"/>
    </row>
    <row r="31" spans="1:13" x14ac:dyDescent="0.3">
      <c r="A31" s="38"/>
      <c r="B31" s="39"/>
      <c r="C31" s="38"/>
      <c r="D31" s="38"/>
      <c r="E31" s="38"/>
      <c r="F31" s="40"/>
      <c r="G31" s="38"/>
      <c r="H31" s="38"/>
      <c r="I31" s="38"/>
      <c r="J31" s="40"/>
      <c r="K31" s="38"/>
    </row>
    <row r="32" spans="1:13" x14ac:dyDescent="0.3">
      <c r="B32" s="4"/>
      <c r="C32" s="1"/>
      <c r="H32" s="1"/>
    </row>
    <row r="33" spans="2:8" x14ac:dyDescent="0.3">
      <c r="B33" s="4"/>
      <c r="C33" s="1"/>
      <c r="H33" s="1"/>
    </row>
    <row r="34" spans="2:8" x14ac:dyDescent="0.3">
      <c r="B34" s="4"/>
      <c r="C34" s="1"/>
      <c r="H34" s="1"/>
    </row>
    <row r="35" spans="2:8" x14ac:dyDescent="0.3">
      <c r="B35" s="4"/>
      <c r="C35" s="1"/>
      <c r="H35" s="1"/>
    </row>
    <row r="36" spans="2:8" x14ac:dyDescent="0.3">
      <c r="B36" s="4"/>
      <c r="C36" s="1"/>
      <c r="H36" s="1"/>
    </row>
    <row r="37" spans="2:8" x14ac:dyDescent="0.3">
      <c r="B37" s="4"/>
      <c r="C37" s="1"/>
      <c r="H37" s="1"/>
    </row>
    <row r="38" spans="2:8" x14ac:dyDescent="0.3">
      <c r="B38" s="4"/>
      <c r="C38" s="1"/>
      <c r="H38" s="1"/>
    </row>
    <row r="39" spans="2:8" x14ac:dyDescent="0.3">
      <c r="B39" s="4"/>
      <c r="C39" s="1"/>
      <c r="H39" s="1"/>
    </row>
    <row r="40" spans="2:8" x14ac:dyDescent="0.3">
      <c r="B40" s="4"/>
      <c r="C40" s="1"/>
      <c r="H40" s="1"/>
    </row>
  </sheetData>
  <sortState xmlns:xlrd2="http://schemas.microsoft.com/office/spreadsheetml/2017/richdata2" ref="B7:I19">
    <sortCondition descending="1" ref="B7:B19"/>
  </sortState>
  <mergeCells count="3">
    <mergeCell ref="A2:H2"/>
    <mergeCell ref="A20:I20"/>
    <mergeCell ref="A1:K1"/>
  </mergeCells>
  <printOptions horizontalCentered="1" verticalCentered="1"/>
  <pageMargins left="0.45" right="0.45" top="0.75" bottom="0.75" header="0.25" footer="0.3"/>
  <pageSetup orientation="landscape" r:id="rId1"/>
  <headerFooter scaleWithDoc="0">
    <oddHeader>&amp;C&amp;G</oddHeader>
    <oddFooter xml:space="preserve">&amp;L&amp;"-,Italic"&amp;8Released 2/19/16&amp;R&amp;"+,Italic"&amp;8Information and Resource Management, Office of the Provost          </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Rankings</vt:lpstr>
      <vt:lpstr>Statistics 2019-20</vt:lpstr>
      <vt:lpstr>Rankings 2018-19</vt:lpstr>
      <vt:lpstr>Statistics thru 2017-18</vt:lpstr>
      <vt:lpstr>Rankings thru 2017-18</vt:lpstr>
      <vt:lpstr>Libraries</vt:lpstr>
      <vt:lpstr>Libraries!Print_Area</vt:lpstr>
      <vt:lpstr>Rankings!Print_Area</vt:lpstr>
      <vt:lpstr>'Rankings 2018-19'!Print_Area</vt:lpstr>
      <vt:lpstr>'Rankings thru 2017-18'!Print_Area</vt:lpstr>
      <vt:lpstr>'Statistics 2019-20'!Print_Area</vt:lpstr>
      <vt:lpstr>'Statistics thru 2017-18'!Print_Area</vt:lpstr>
    </vt:vector>
  </TitlesOfParts>
  <Company>University of Iowa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2025-26 Data Digest: UI Libraries Peer Rankings, Association of Research Libraries Data</dc:title>
  <dc:creator>Yows, Kristina</dc:creator>
  <cp:lastModifiedBy>Yows, Kristina</cp:lastModifiedBy>
  <cp:lastPrinted>2026-01-27T19:49:53Z</cp:lastPrinted>
  <dcterms:created xsi:type="dcterms:W3CDTF">2015-12-04T21:49:47Z</dcterms:created>
  <dcterms:modified xsi:type="dcterms:W3CDTF">2026-03-02T02:22:00Z</dcterms:modified>
</cp:coreProperties>
</file>