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U:\provost\Data_Digest\2024-25\Excel\"/>
    </mc:Choice>
  </mc:AlternateContent>
  <xr:revisionPtr revIDLastSave="0" documentId="13_ncr:1_{AE5115AD-EF73-481D-8318-EF7ED7AA514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Sheet1!$A$1:$K$30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  <c r="D13" i="1"/>
  <c r="C13" i="1"/>
  <c r="B13" i="1"/>
  <c r="K13" i="1" l="1"/>
</calcChain>
</file>

<file path=xl/sharedStrings.xml><?xml version="1.0" encoding="utf-8"?>
<sst xmlns="http://schemas.openxmlformats.org/spreadsheetml/2006/main" count="11" uniqueCount="11">
  <si>
    <t>Description</t>
  </si>
  <si>
    <t>Invention disclosures received</t>
  </si>
  <si>
    <t xml:space="preserve">Number of license and option agreements generating income </t>
  </si>
  <si>
    <t>Technology Transfer</t>
  </si>
  <si>
    <t xml:space="preserve">Options/licenses executed </t>
  </si>
  <si>
    <t>U.S. patents issued</t>
  </si>
  <si>
    <t>New applications filed</t>
  </si>
  <si>
    <t>Annual number of:</t>
  </si>
  <si>
    <t>License revenue (in millions)</t>
  </si>
  <si>
    <t>Source: UI Research Foundation</t>
  </si>
  <si>
    <t>U. S. patent applications filed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</si>
</sst>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_(&quot;$&quot;* #,##0_);_(&quot;$&quot;* \(#,##0\);_(&quot;$&quot;* &quot;-&quot;??_);_(@_)"/>
  </numFmts>
  <fonts count="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7"/>
      <color theme="1"/>
      <name val="Calibri"/>
      <family val="2"/>
    </font>
    <font>
      <sz val="7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/>
    <xf numFmtId="0" fontId="3" fillId="0" borderId="0" xfId="0" applyFont="1" applyAlignment="1">
      <alignment horizontal="left" vertical="top" wrapText="1" inden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Continuous"/>
    </xf>
    <xf numFmtId="0" fontId="3" fillId="0" borderId="1" xfId="0" applyFont="1" applyBorder="1" applyAlignment="1">
      <alignment vertical="top" wrapText="1"/>
    </xf>
    <xf numFmtId="164" fontId="3" fillId="0" borderId="1" xfId="0" applyNumberFormat="1" applyFont="1" applyBorder="1" applyAlignment="1">
      <alignment horizontal="center" vertical="top" wrapText="1"/>
    </xf>
    <xf numFmtId="165" fontId="1" fillId="0" borderId="0" xfId="1" applyNumberFormat="1" applyFont="1"/>
    <xf numFmtId="0" fontId="6" fillId="0" borderId="0" xfId="0" applyFont="1"/>
    <xf numFmtId="165" fontId="7" fillId="0" borderId="0" xfId="1" applyNumberFormat="1" applyFont="1" applyFill="1" applyBorder="1" applyAlignment="1">
      <alignment horizontal="center" vertical="top" wrapText="1"/>
    </xf>
    <xf numFmtId="165" fontId="6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23997000374953"/>
          <c:y val="8.2956259426847659E-2"/>
          <c:w val="0.50299625046869145"/>
          <c:h val="0.7622801391907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Sheet1!$A$7</c:f>
              <c:strCache>
                <c:ptCount val="1"/>
                <c:pt idx="0">
                  <c:v>U. S. patent applications filed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</c:spPr>
          <c:invertIfNegative val="0"/>
          <c:cat>
            <c:numRef>
              <c:f>Sheet1!$B$3:$K$3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Sheet1!$B$7:$K$7</c:f>
              <c:numCache>
                <c:formatCode>General</c:formatCode>
                <c:ptCount val="10"/>
                <c:pt idx="0">
                  <c:v>110</c:v>
                </c:pt>
                <c:pt idx="1">
                  <c:v>142</c:v>
                </c:pt>
                <c:pt idx="2">
                  <c:v>83</c:v>
                </c:pt>
                <c:pt idx="3">
                  <c:v>44</c:v>
                </c:pt>
                <c:pt idx="4">
                  <c:v>53</c:v>
                </c:pt>
                <c:pt idx="5">
                  <c:v>38</c:v>
                </c:pt>
                <c:pt idx="6">
                  <c:v>52</c:v>
                </c:pt>
                <c:pt idx="7">
                  <c:v>50</c:v>
                </c:pt>
                <c:pt idx="8">
                  <c:v>77</c:v>
                </c:pt>
                <c:pt idx="9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5A-42DA-B146-9D51DB619310}"/>
            </c:ext>
          </c:extLst>
        </c:ser>
        <c:ser>
          <c:idx val="1"/>
          <c:order val="1"/>
          <c:tx>
            <c:strRef>
              <c:f>Sheet1!$A$9</c:f>
              <c:strCache>
                <c:ptCount val="1"/>
                <c:pt idx="0">
                  <c:v>U.S. patents issued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Sheet1!$B$3:$K$3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Sheet1!$B$9:$K$9</c:f>
              <c:numCache>
                <c:formatCode>General</c:formatCode>
                <c:ptCount val="10"/>
                <c:pt idx="0">
                  <c:v>24</c:v>
                </c:pt>
                <c:pt idx="1">
                  <c:v>25</c:v>
                </c:pt>
                <c:pt idx="2">
                  <c:v>24</c:v>
                </c:pt>
                <c:pt idx="3">
                  <c:v>27</c:v>
                </c:pt>
                <c:pt idx="4">
                  <c:v>22</c:v>
                </c:pt>
                <c:pt idx="5">
                  <c:v>21</c:v>
                </c:pt>
                <c:pt idx="6">
                  <c:v>32</c:v>
                </c:pt>
                <c:pt idx="7">
                  <c:v>20</c:v>
                </c:pt>
                <c:pt idx="8">
                  <c:v>24</c:v>
                </c:pt>
                <c:pt idx="9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5A-42DA-B146-9D51DB619310}"/>
            </c:ext>
          </c:extLst>
        </c:ser>
        <c:ser>
          <c:idx val="2"/>
          <c:order val="2"/>
          <c:tx>
            <c:strRef>
              <c:f>Sheet1!$A$11</c:f>
              <c:strCache>
                <c:ptCount val="1"/>
                <c:pt idx="0">
                  <c:v>Number of license and option agreements generating income </c:v>
                </c:pt>
              </c:strCache>
            </c:strRef>
          </c:tx>
          <c:invertIfNegative val="0"/>
          <c:cat>
            <c:numRef>
              <c:f>Sheet1!$B$3:$K$3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Sheet1!$B$11:$K$11</c:f>
              <c:numCache>
                <c:formatCode>General</c:formatCode>
                <c:ptCount val="10"/>
                <c:pt idx="0">
                  <c:v>98</c:v>
                </c:pt>
                <c:pt idx="1">
                  <c:v>148</c:v>
                </c:pt>
                <c:pt idx="2">
                  <c:v>122</c:v>
                </c:pt>
                <c:pt idx="3">
                  <c:v>127</c:v>
                </c:pt>
                <c:pt idx="4">
                  <c:v>85</c:v>
                </c:pt>
                <c:pt idx="5">
                  <c:v>95</c:v>
                </c:pt>
                <c:pt idx="6">
                  <c:v>87</c:v>
                </c:pt>
                <c:pt idx="7">
                  <c:v>83</c:v>
                </c:pt>
                <c:pt idx="8">
                  <c:v>81</c:v>
                </c:pt>
                <c:pt idx="9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5A-42DA-B146-9D51DB619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5960280"/>
        <c:axId val="335960672"/>
      </c:barChart>
      <c:lineChart>
        <c:grouping val="standard"/>
        <c:varyColors val="0"/>
        <c:ser>
          <c:idx val="3"/>
          <c:order val="3"/>
          <c:tx>
            <c:strRef>
              <c:f>Sheet1!$A$13</c:f>
              <c:strCache>
                <c:ptCount val="1"/>
                <c:pt idx="0">
                  <c:v>License revenue (in millions)</c:v>
                </c:pt>
              </c:strCache>
            </c:strRef>
          </c:tx>
          <c:marker>
            <c:symbol val="x"/>
            <c:size val="4"/>
            <c:spPr>
              <a:ln w="12700"/>
            </c:spPr>
          </c:marker>
          <c:cat>
            <c:numRef>
              <c:f>Sheet1!$B$3:$K$3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Sheet1!$B$13:$K$13</c:f>
              <c:numCache>
                <c:formatCode>"$"#,##0.00</c:formatCode>
                <c:ptCount val="10"/>
                <c:pt idx="0">
                  <c:v>1.49968122</c:v>
                </c:pt>
                <c:pt idx="1">
                  <c:v>2.749898</c:v>
                </c:pt>
                <c:pt idx="2">
                  <c:v>1.833229</c:v>
                </c:pt>
                <c:pt idx="3">
                  <c:v>1.728218</c:v>
                </c:pt>
                <c:pt idx="4">
                  <c:v>1.772332</c:v>
                </c:pt>
                <c:pt idx="5">
                  <c:v>1.5683689999999999</c:v>
                </c:pt>
                <c:pt idx="6">
                  <c:v>1.812303</c:v>
                </c:pt>
                <c:pt idx="7">
                  <c:v>3.647357</c:v>
                </c:pt>
                <c:pt idx="8">
                  <c:v>2.0812794599999997</c:v>
                </c:pt>
                <c:pt idx="9">
                  <c:v>2.4329559999999999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5A-42DA-B146-9D51DB619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961456"/>
        <c:axId val="335961064"/>
      </c:lineChart>
      <c:catAx>
        <c:axId val="335960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35960672"/>
        <c:crosses val="autoZero"/>
        <c:auto val="1"/>
        <c:lblAlgn val="ctr"/>
        <c:lblOffset val="100"/>
        <c:noMultiLvlLbl val="0"/>
      </c:catAx>
      <c:valAx>
        <c:axId val="335960672"/>
        <c:scaling>
          <c:orientation val="minMax"/>
        </c:scaling>
        <c:delete val="0"/>
        <c:axPos val="l"/>
        <c:majorGridlines>
          <c:spPr>
            <a:ln w="3175"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>
                    <a:latin typeface="Arial" pitchFamily="34" charset="0"/>
                    <a:cs typeface="Arial" pitchFamily="34" charset="0"/>
                  </a:defRPr>
                </a:pPr>
                <a:r>
                  <a:rPr lang="en-US" sz="800" b="0">
                    <a:latin typeface="Arial" pitchFamily="34" charset="0"/>
                    <a:cs typeface="Arial" pitchFamily="34" charset="0"/>
                  </a:rPr>
                  <a:t>Annual</a:t>
                </a:r>
                <a:r>
                  <a:rPr lang="en-US" sz="800" b="0" baseline="0">
                    <a:latin typeface="Arial" pitchFamily="34" charset="0"/>
                    <a:cs typeface="Arial" pitchFamily="34" charset="0"/>
                  </a:rPr>
                  <a:t> Number</a:t>
                </a:r>
                <a:endParaRPr lang="en-US" sz="800" b="0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4.5340933945756778E-2"/>
              <c:y val="0.368423926847853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35960280"/>
        <c:crosses val="autoZero"/>
        <c:crossBetween val="between"/>
      </c:valAx>
      <c:valAx>
        <c:axId val="33596106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800" b="0">
                    <a:latin typeface="Arial" pitchFamily="34" charset="0"/>
                    <a:cs typeface="Arial" pitchFamily="34" charset="0"/>
                  </a:defRPr>
                </a:pPr>
                <a:r>
                  <a:rPr lang="en-US" sz="800" b="0">
                    <a:latin typeface="Arial" pitchFamily="34" charset="0"/>
                    <a:cs typeface="Arial" pitchFamily="34" charset="0"/>
                  </a:rPr>
                  <a:t>Licensing</a:t>
                </a:r>
                <a:r>
                  <a:rPr lang="en-US" sz="800" b="0" baseline="0">
                    <a:latin typeface="Arial" pitchFamily="34" charset="0"/>
                    <a:cs typeface="Arial" pitchFamily="34" charset="0"/>
                  </a:rPr>
                  <a:t> Income (millions)</a:t>
                </a:r>
                <a:endParaRPr lang="en-US" sz="800" b="0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6528625328083989"/>
              <c:y val="0.20472779612225891"/>
            </c:manualLayout>
          </c:layout>
          <c:overlay val="0"/>
        </c:title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35961456"/>
        <c:crosses val="max"/>
        <c:crossBetween val="between"/>
      </c:valAx>
      <c:catAx>
        <c:axId val="335961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3596106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70805979330708679"/>
          <c:y val="0.15681187029040725"/>
          <c:w val="0.28153674540682416"/>
          <c:h val="0.62947589696084372"/>
        </c:manualLayout>
      </c:layout>
      <c:overlay val="0"/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571499</xdr:colOff>
      <xdr:row>14</xdr:row>
      <xdr:rowOff>123826</xdr:rowOff>
    </xdr:from>
    <xdr:to>
      <xdr:col>9</xdr:col>
      <xdr:colOff>276224</xdr:colOff>
      <xdr:row>29</xdr:row>
      <xdr:rowOff>57151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taDiges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FE100"/>
      </a:accent1>
      <a:accent2>
        <a:srgbClr val="000000"/>
      </a:accent2>
      <a:accent3>
        <a:srgbClr val="7F7F7F"/>
      </a:accent3>
      <a:accent4>
        <a:srgbClr val="D2D2D2"/>
      </a:accent4>
      <a:accent5>
        <a:srgbClr val="FFEC8F"/>
      </a:accent5>
      <a:accent6>
        <a:srgbClr val="FFF6C9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2"/>
  <sheetViews>
    <sheetView tabSelected="1" zoomScale="130" zoomScaleNormal="130" workbookViewId="0">
      <selection activeCell="P12" sqref="P12"/>
    </sheetView>
  </sheetViews>
  <sheetFormatPr defaultColWidth="9" defaultRowHeight="12.5" x14ac:dyDescent="0.25"/>
  <cols>
    <col min="1" max="1" width="39.08203125" style="1" customWidth="1"/>
    <col min="2" max="11" width="6.58203125" style="1" customWidth="1"/>
    <col min="12" max="12" width="5.08203125" style="1" customWidth="1"/>
    <col min="13" max="16384" width="9" style="1"/>
  </cols>
  <sheetData>
    <row r="1" spans="1:11" ht="14" x14ac:dyDescent="0.3">
      <c r="A1" s="9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6" customHeight="1" x14ac:dyDescent="0.25"/>
    <row r="3" spans="1:11" x14ac:dyDescent="0.25">
      <c r="A3" s="3" t="s">
        <v>0</v>
      </c>
      <c r="B3" s="3">
        <v>2015</v>
      </c>
      <c r="C3" s="3">
        <v>2016</v>
      </c>
      <c r="D3" s="3">
        <v>2017</v>
      </c>
      <c r="E3" s="3">
        <v>2018</v>
      </c>
      <c r="F3" s="3">
        <v>2019</v>
      </c>
      <c r="G3" s="3">
        <v>2020</v>
      </c>
      <c r="H3" s="3">
        <v>2021</v>
      </c>
      <c r="I3" s="3">
        <v>2022</v>
      </c>
      <c r="J3" s="3">
        <v>2023</v>
      </c>
      <c r="K3" s="3">
        <v>2024</v>
      </c>
    </row>
    <row r="4" spans="1:11" ht="6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8" t="s">
        <v>7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7" t="s">
        <v>1</v>
      </c>
      <c r="B6" s="5">
        <v>147</v>
      </c>
      <c r="C6" s="5">
        <v>151</v>
      </c>
      <c r="D6" s="5">
        <v>93</v>
      </c>
      <c r="E6" s="5">
        <v>143</v>
      </c>
      <c r="F6" s="5">
        <v>83</v>
      </c>
      <c r="G6" s="5">
        <v>95</v>
      </c>
      <c r="H6" s="5">
        <v>101</v>
      </c>
      <c r="I6" s="5">
        <v>103</v>
      </c>
      <c r="J6" s="5">
        <v>72</v>
      </c>
      <c r="K6" s="5">
        <v>87</v>
      </c>
    </row>
    <row r="7" spans="1:11" x14ac:dyDescent="0.25">
      <c r="A7" s="7" t="s">
        <v>10</v>
      </c>
      <c r="B7" s="5">
        <v>110</v>
      </c>
      <c r="C7" s="5">
        <v>142</v>
      </c>
      <c r="D7" s="5">
        <v>83</v>
      </c>
      <c r="E7" s="5">
        <v>44</v>
      </c>
      <c r="F7" s="5">
        <v>53</v>
      </c>
      <c r="G7" s="5">
        <v>38</v>
      </c>
      <c r="H7" s="5">
        <v>52</v>
      </c>
      <c r="I7" s="5">
        <v>50</v>
      </c>
      <c r="J7" s="5">
        <v>77</v>
      </c>
      <c r="K7" s="5">
        <v>83</v>
      </c>
    </row>
    <row r="8" spans="1:11" x14ac:dyDescent="0.25">
      <c r="A8" s="7" t="s">
        <v>6</v>
      </c>
      <c r="B8" s="5">
        <v>58</v>
      </c>
      <c r="C8" s="5">
        <v>69</v>
      </c>
      <c r="D8" s="5">
        <v>33</v>
      </c>
      <c r="E8" s="5">
        <v>38</v>
      </c>
      <c r="F8" s="5">
        <v>37</v>
      </c>
      <c r="G8" s="5">
        <v>29</v>
      </c>
      <c r="H8" s="5">
        <v>33</v>
      </c>
      <c r="I8" s="5">
        <v>36</v>
      </c>
      <c r="J8" s="5">
        <v>28</v>
      </c>
      <c r="K8" s="5">
        <v>38</v>
      </c>
    </row>
    <row r="9" spans="1:11" x14ac:dyDescent="0.25">
      <c r="A9" s="7" t="s">
        <v>5</v>
      </c>
      <c r="B9" s="5">
        <v>24</v>
      </c>
      <c r="C9" s="5">
        <v>25</v>
      </c>
      <c r="D9" s="5">
        <v>24</v>
      </c>
      <c r="E9" s="5">
        <v>27</v>
      </c>
      <c r="F9" s="5">
        <v>22</v>
      </c>
      <c r="G9" s="5">
        <v>21</v>
      </c>
      <c r="H9" s="5">
        <v>32</v>
      </c>
      <c r="I9" s="5">
        <v>20</v>
      </c>
      <c r="J9" s="5">
        <v>24</v>
      </c>
      <c r="K9" s="5">
        <v>28</v>
      </c>
    </row>
    <row r="10" spans="1:11" x14ac:dyDescent="0.25">
      <c r="A10" s="7" t="s">
        <v>4</v>
      </c>
      <c r="B10" s="5">
        <v>40</v>
      </c>
      <c r="C10" s="5">
        <v>40</v>
      </c>
      <c r="D10" s="5">
        <v>60</v>
      </c>
      <c r="E10" s="5">
        <v>51</v>
      </c>
      <c r="F10" s="5">
        <v>48</v>
      </c>
      <c r="G10" s="5">
        <v>37</v>
      </c>
      <c r="H10" s="5">
        <v>47</v>
      </c>
      <c r="I10" s="5">
        <v>48</v>
      </c>
      <c r="J10" s="5">
        <v>48</v>
      </c>
      <c r="K10" s="5">
        <v>29</v>
      </c>
    </row>
    <row r="11" spans="1:11" x14ac:dyDescent="0.25">
      <c r="A11" s="7" t="s">
        <v>2</v>
      </c>
      <c r="B11" s="5">
        <v>98</v>
      </c>
      <c r="C11" s="5">
        <v>148</v>
      </c>
      <c r="D11" s="5">
        <v>122</v>
      </c>
      <c r="E11" s="5">
        <v>127</v>
      </c>
      <c r="F11" s="5">
        <v>85</v>
      </c>
      <c r="G11" s="5">
        <v>95</v>
      </c>
      <c r="H11" s="5">
        <v>87</v>
      </c>
      <c r="I11" s="5">
        <v>83</v>
      </c>
      <c r="J11" s="5">
        <v>81</v>
      </c>
      <c r="K11" s="5">
        <v>72</v>
      </c>
    </row>
    <row r="12" spans="1:11" ht="6" customHeight="1" x14ac:dyDescent="0.25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1" x14ac:dyDescent="0.25">
      <c r="A13" s="10" t="s">
        <v>8</v>
      </c>
      <c r="B13" s="11">
        <f t="shared" ref="B13:K13" si="0">B$32/1000000</f>
        <v>1.49968122</v>
      </c>
      <c r="C13" s="11">
        <f t="shared" si="0"/>
        <v>2.749898</v>
      </c>
      <c r="D13" s="11">
        <f t="shared" si="0"/>
        <v>1.833229</v>
      </c>
      <c r="E13" s="11">
        <f t="shared" si="0"/>
        <v>1.728218</v>
      </c>
      <c r="F13" s="11">
        <f t="shared" si="0"/>
        <v>1.772332</v>
      </c>
      <c r="G13" s="11">
        <f t="shared" si="0"/>
        <v>1.5683689999999999</v>
      </c>
      <c r="H13" s="11">
        <f t="shared" si="0"/>
        <v>1.812303</v>
      </c>
      <c r="I13" s="11">
        <f t="shared" si="0"/>
        <v>3.647357</v>
      </c>
      <c r="J13" s="11">
        <f t="shared" si="0"/>
        <v>2.0812794599999997</v>
      </c>
      <c r="K13" s="11">
        <f t="shared" si="0"/>
        <v>2.4329559999999999</v>
      </c>
    </row>
    <row r="14" spans="1:11" x14ac:dyDescent="0.25">
      <c r="A14" s="6" t="s">
        <v>9</v>
      </c>
      <c r="B14" s="6"/>
      <c r="C14" s="6"/>
      <c r="G14" s="6"/>
      <c r="H14" s="6"/>
    </row>
    <row r="15" spans="1:11" x14ac:dyDescent="0.25">
      <c r="A15" s="6"/>
      <c r="B15" s="6"/>
      <c r="C15" s="6"/>
      <c r="D15" s="6"/>
      <c r="E15" s="6"/>
      <c r="F15" s="6"/>
      <c r="G15" s="6"/>
      <c r="H15" s="6"/>
    </row>
    <row r="16" spans="1:11" x14ac:dyDescent="0.25">
      <c r="A16" s="6"/>
      <c r="B16" s="6"/>
      <c r="C16" s="6"/>
      <c r="D16" s="6"/>
      <c r="E16" s="6"/>
      <c r="F16" s="6"/>
      <c r="G16" s="6"/>
      <c r="H16" s="6"/>
    </row>
    <row r="17" spans="1:12" x14ac:dyDescent="0.25">
      <c r="A17" s="6"/>
      <c r="B17" s="6"/>
      <c r="C17" s="6"/>
      <c r="D17" s="6"/>
      <c r="E17" s="6"/>
      <c r="F17" s="6"/>
      <c r="G17" s="6"/>
      <c r="H17" s="6"/>
    </row>
    <row r="18" spans="1:12" x14ac:dyDescent="0.25">
      <c r="A18" s="6"/>
      <c r="B18" s="6"/>
      <c r="C18" s="6"/>
      <c r="D18" s="6"/>
      <c r="E18" s="6"/>
      <c r="F18" s="6"/>
      <c r="G18" s="6"/>
      <c r="H18" s="6"/>
    </row>
    <row r="31" spans="1:12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</row>
    <row r="32" spans="1:12" s="13" customFormat="1" ht="9.5" hidden="1" x14ac:dyDescent="0.25">
      <c r="B32" s="14">
        <v>1499681.22</v>
      </c>
      <c r="C32" s="14">
        <v>2749898</v>
      </c>
      <c r="D32" s="14">
        <v>1833229</v>
      </c>
      <c r="E32" s="15">
        <v>1728218</v>
      </c>
      <c r="F32" s="15">
        <v>1772332</v>
      </c>
      <c r="G32" s="15">
        <v>1568369</v>
      </c>
      <c r="H32" s="15">
        <v>1812303</v>
      </c>
      <c r="I32" s="15">
        <v>3647357</v>
      </c>
      <c r="J32" s="15">
        <v>2081279.46</v>
      </c>
      <c r="K32" s="15">
        <v>2432956</v>
      </c>
      <c r="L32" s="15"/>
    </row>
  </sheetData>
  <printOptions horizontalCentered="1" verticalCentered="1"/>
  <pageMargins left="0.45" right="0.45" top="0.75" bottom="0.75" header="0.25" footer="0.3"/>
  <pageSetup fitToHeight="0" orientation="landscape" r:id="rId1"/>
  <headerFooter scaleWithDoc="0">
    <oddHeader>&amp;C&amp;G</oddHeader>
    <oddFooter xml:space="preserve">&amp;R&amp;"+,Italic"&amp;8Information and Resource Management, Office of the Provost          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Yows, Kristina</dc:creator>
  <cp:lastModifiedBy>Yows, Kristina</cp:lastModifiedBy>
  <cp:lastPrinted>2025-02-17T23:41:56Z</cp:lastPrinted>
  <dcterms:created xsi:type="dcterms:W3CDTF">2015-12-04T21:49:47Z</dcterms:created>
  <dcterms:modified xsi:type="dcterms:W3CDTF">2025-02-18T00:05:21Z</dcterms:modified>
</cp:coreProperties>
</file>