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tiff" ContentType="image/tiff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U:\provost\Data_Digest\2023-24\"/>
    </mc:Choice>
  </mc:AlternateContent>
  <xr:revisionPtr revIDLastSave="0" documentId="13_ncr:1_{644D88D4-724B-4D01-B642-EF9F0A09CD92}" xr6:coauthVersionLast="47" xr6:coauthVersionMax="47" xr10:uidLastSave="{00000000-0000-0000-0000-000000000000}"/>
  <bookViews>
    <workbookView xWindow="-28920" yWindow="-120" windowWidth="29040" windowHeight="15840" tabRatio="828" xr2:uid="{00000000-000D-0000-FFFF-FFFF00000000}"/>
  </bookViews>
  <sheets>
    <sheet name="Residency" sheetId="45" r:id="rId1"/>
    <sheet name="Overview" sheetId="3" state="hidden" r:id="rId2"/>
  </sheets>
  <definedNames>
    <definedName name="_xlnm.Print_Area" localSheetId="1">Overview!$A$1:$L$28</definedName>
    <definedName name="_xlnm.Print_Area" localSheetId="0">Residency!$A$1:$O$42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24" i="3" l="1"/>
  <c r="L23" i="3"/>
  <c r="L21" i="3"/>
  <c r="L20" i="3"/>
  <c r="L19" i="3"/>
  <c r="L17" i="3"/>
  <c r="L16" i="3"/>
  <c r="L14" i="3"/>
  <c r="L12" i="3"/>
  <c r="L10" i="3"/>
  <c r="L9" i="3"/>
</calcChain>
</file>

<file path=xl/sharedStrings.xml><?xml version="1.0" encoding="utf-8"?>
<sst xmlns="http://schemas.openxmlformats.org/spreadsheetml/2006/main" count="57" uniqueCount="44">
  <si>
    <t>Women</t>
  </si>
  <si>
    <t>Men</t>
  </si>
  <si>
    <t>Retention and Graduation Rates of New Freshmen Groups by Fall Semester Entrance Cohort</t>
  </si>
  <si>
    <t>2013 Cohort</t>
  </si>
  <si>
    <t>2008 Cohort</t>
  </si>
  <si>
    <t xml:space="preserve">1-Year Retention Rate </t>
  </si>
  <si>
    <t>Percentage Point Difference</t>
  </si>
  <si>
    <t>6-Year Graduation Rate</t>
  </si>
  <si>
    <t>Head</t>
  </si>
  <si>
    <t>Count</t>
  </si>
  <si>
    <t>All New Freshmen</t>
  </si>
  <si>
    <t>-</t>
  </si>
  <si>
    <t>First Generation in College</t>
  </si>
  <si>
    <t>Non-Residents (Domestic and International)</t>
  </si>
  <si>
    <t>Pell Grant Recipients</t>
  </si>
  <si>
    <t>Subsidized Stafford Loan Recipient (No Pell Grant)</t>
  </si>
  <si>
    <t>Did not Receive Stafford or Pell</t>
  </si>
  <si>
    <t>First-Year Interest Groups</t>
  </si>
  <si>
    <t>Residential Learning Communities</t>
  </si>
  <si>
    <t>Fall</t>
  </si>
  <si>
    <t>Cohort</t>
  </si>
  <si>
    <t>Semester</t>
  </si>
  <si>
    <t>After 4 Years</t>
  </si>
  <si>
    <t>After 5 Years</t>
  </si>
  <si>
    <t>After 6 Years</t>
  </si>
  <si>
    <t>of Entrance</t>
  </si>
  <si>
    <t>Minority</t>
  </si>
  <si>
    <t>Iowa Residents</t>
  </si>
  <si>
    <t>Notes:  Fall Semester entrance cohorts include undergraduates who first enrolled in fall or in the immediate previous summer term. Students who</t>
  </si>
  <si>
    <t>enter the PharmD program without a bachelor's degree are counted as "graduated" in this tabulation when they complete 120 credits.</t>
  </si>
  <si>
    <t xml:space="preserve">Minority students include African-American, Native American, Hispanic, and Asian.  </t>
  </si>
  <si>
    <t>Retention and Graduation Rates of New First Time Full Time Students</t>
  </si>
  <si>
    <t>Headcount</t>
  </si>
  <si>
    <t>Cumulative Graduation Rate</t>
  </si>
  <si>
    <t xml:space="preserve"> 1 Year</t>
  </si>
  <si>
    <t>Retention Rate After</t>
  </si>
  <si>
    <t xml:space="preserve">Counts for students who reported gender as "Prefer Not to Answer/Other" are included in the "Male" column through the 2018 cohort.  Starting with the 2019 </t>
  </si>
  <si>
    <t xml:space="preserve"> cohort, students with "unknown" gender are randomly assigned "male" or "female" in proportion to the distribution of male/female in the entire student population</t>
  </si>
  <si>
    <t xml:space="preserve">  where gender has been identified.  </t>
  </si>
  <si>
    <t xml:space="preserve">  enter the PharmD program without a bachelor's degree are counted as "graduated" in this tabulation when they complete 120 credits. </t>
  </si>
  <si>
    <t>Resident</t>
  </si>
  <si>
    <t>Non-Resident</t>
  </si>
  <si>
    <t>by Residency and Fall Semester Entrance Cohort</t>
  </si>
  <si>
    <t>Source: MAUI academic persistence data fall 2023 snapshot for fall 2006 cohort and later; Registrar's data warehouse (longstudy tables) prior to fall 2006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</si>
</sst>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0.0"/>
    <numFmt numFmtId="165" formatCode="_(* #,##0_);_(* \(#,##0\);_(* &quot;-&quot;??_);_(@_)"/>
    <numFmt numFmtId="166" formatCode="0.0%"/>
  </numFmts>
  <fonts count="9" x14ac:knownFonts="1">
    <font>
      <sz val="11"/>
      <color theme="1"/>
      <name val="Arial"/>
      <family val="2"/>
      <scheme val="minor"/>
    </font>
    <font>
      <sz val="10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8"/>
      <color theme="1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66">
    <xf numFmtId="0" fontId="0" fillId="0" borderId="0" xfId="0"/>
    <xf numFmtId="0" fontId="1" fillId="0" borderId="0" xfId="0" applyFont="1"/>
    <xf numFmtId="0" fontId="4" fillId="0" borderId="0" xfId="0" applyFont="1"/>
    <xf numFmtId="0" fontId="3" fillId="0" borderId="1" xfId="0" applyFont="1" applyBorder="1" applyAlignment="1">
      <alignment horizontal="right"/>
    </xf>
    <xf numFmtId="0" fontId="3" fillId="0" borderId="0" xfId="0" applyFont="1" applyAlignment="1">
      <alignment horizontal="centerContinuous" wrapText="1"/>
    </xf>
    <xf numFmtId="0" fontId="5" fillId="0" borderId="0" xfId="0" applyFont="1" applyAlignment="1">
      <alignment horizontal="centerContinuous" vertical="center" wrapText="1"/>
    </xf>
    <xf numFmtId="0" fontId="0" fillId="0" borderId="0" xfId="0" applyAlignment="1">
      <alignment wrapText="1"/>
    </xf>
    <xf numFmtId="0" fontId="6" fillId="0" borderId="0" xfId="0" applyFont="1" applyAlignment="1">
      <alignment horizontal="centerContinuous" wrapText="1"/>
    </xf>
    <xf numFmtId="0" fontId="7" fillId="0" borderId="0" xfId="0" applyFont="1" applyAlignment="1">
      <alignment horizontal="centerContinuous" vertical="center" wrapText="1"/>
    </xf>
    <xf numFmtId="0" fontId="6" fillId="0" borderId="0" xfId="0" applyFont="1" applyAlignment="1">
      <alignment horizontal="centerContinuous" vertical="top" wrapText="1"/>
    </xf>
    <xf numFmtId="0" fontId="6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right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right" wrapText="1"/>
    </xf>
    <xf numFmtId="0" fontId="3" fillId="0" borderId="1" xfId="0" applyFont="1" applyBorder="1" applyAlignment="1">
      <alignment horizontal="centerContinuous" wrapText="1"/>
    </xf>
    <xf numFmtId="0" fontId="3" fillId="0" borderId="3" xfId="0" applyFont="1" applyBorder="1" applyAlignment="1">
      <alignment horizontal="centerContinuous" wrapText="1"/>
    </xf>
    <xf numFmtId="0" fontId="4" fillId="0" borderId="0" xfId="0" applyFont="1" applyAlignment="1">
      <alignment horizontal="center"/>
    </xf>
    <xf numFmtId="165" fontId="4" fillId="0" borderId="0" xfId="1" applyNumberFormat="1" applyFont="1" applyBorder="1" applyAlignment="1">
      <alignment horizontal="right"/>
    </xf>
    <xf numFmtId="0" fontId="4" fillId="0" borderId="0" xfId="0" applyFont="1" applyAlignment="1">
      <alignment vertical="center"/>
    </xf>
    <xf numFmtId="37" fontId="4" fillId="0" borderId="0" xfId="1" applyNumberFormat="1" applyFont="1" applyFill="1" applyAlignment="1">
      <alignment horizontal="right" vertical="center"/>
    </xf>
    <xf numFmtId="164" fontId="4" fillId="0" borderId="0" xfId="1" applyNumberFormat="1" applyFont="1" applyFill="1" applyAlignment="1">
      <alignment horizontal="right" vertical="center"/>
    </xf>
    <xf numFmtId="3" fontId="4" fillId="0" borderId="0" xfId="1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164" fontId="4" fillId="0" borderId="0" xfId="1" applyNumberFormat="1" applyFont="1" applyFill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3" fontId="8" fillId="0" borderId="0" xfId="0" applyNumberFormat="1" applyFont="1" applyAlignment="1">
      <alignment vertical="center"/>
    </xf>
    <xf numFmtId="3" fontId="4" fillId="0" borderId="0" xfId="0" applyNumberFormat="1" applyFont="1" applyAlignment="1">
      <alignment vertical="center"/>
    </xf>
    <xf numFmtId="164" fontId="4" fillId="0" borderId="0" xfId="0" applyNumberFormat="1" applyFont="1" applyAlignment="1">
      <alignment horizontal="right" vertical="center"/>
    </xf>
    <xf numFmtId="37" fontId="4" fillId="0" borderId="0" xfId="1" applyNumberFormat="1" applyFont="1" applyFill="1" applyBorder="1" applyAlignment="1">
      <alignment horizontal="right" vertical="center"/>
    </xf>
    <xf numFmtId="3" fontId="4" fillId="0" borderId="0" xfId="1" applyNumberFormat="1" applyFont="1" applyFill="1" applyBorder="1" applyAlignment="1">
      <alignment vertical="center"/>
    </xf>
    <xf numFmtId="3" fontId="4" fillId="0" borderId="0" xfId="0" applyNumberFormat="1" applyFont="1" applyAlignment="1">
      <alignment horizontal="right" vertical="center"/>
    </xf>
    <xf numFmtId="3" fontId="4" fillId="0" borderId="0" xfId="1" applyNumberFormat="1" applyFont="1" applyFill="1" applyAlignment="1">
      <alignment vertical="center"/>
    </xf>
    <xf numFmtId="0" fontId="4" fillId="0" borderId="0" xfId="0" applyFont="1" applyAlignment="1">
      <alignment vertical="top" wrapText="1"/>
    </xf>
    <xf numFmtId="3" fontId="4" fillId="0" borderId="0" xfId="1" applyNumberFormat="1" applyFont="1" applyFill="1" applyAlignment="1">
      <alignment vertical="top"/>
    </xf>
    <xf numFmtId="164" fontId="4" fillId="0" borderId="0" xfId="0" applyNumberFormat="1" applyFont="1"/>
    <xf numFmtId="165" fontId="4" fillId="0" borderId="0" xfId="1" applyNumberFormat="1" applyFont="1" applyFill="1" applyBorder="1" applyAlignment="1">
      <alignment horizontal="right"/>
    </xf>
    <xf numFmtId="166" fontId="4" fillId="0" borderId="0" xfId="1" applyNumberFormat="1" applyFont="1" applyAlignment="1">
      <alignment horizontal="right"/>
    </xf>
    <xf numFmtId="166" fontId="4" fillId="0" borderId="0" xfId="1" applyNumberFormat="1" applyFont="1" applyBorder="1" applyAlignment="1">
      <alignment horizontal="right"/>
    </xf>
    <xf numFmtId="166" fontId="4" fillId="0" borderId="0" xfId="1" applyNumberFormat="1" applyFont="1" applyFill="1" applyBorder="1" applyAlignment="1">
      <alignment horizontal="right"/>
    </xf>
    <xf numFmtId="0" fontId="8" fillId="0" borderId="0" xfId="0" applyFont="1"/>
    <xf numFmtId="0" fontId="4" fillId="0" borderId="1" xfId="0" applyFont="1" applyBorder="1" applyAlignment="1">
      <alignment horizontal="center"/>
    </xf>
    <xf numFmtId="166" fontId="4" fillId="2" borderId="0" xfId="1" applyNumberFormat="1" applyFont="1" applyFill="1" applyBorder="1" applyAlignment="1">
      <alignment horizontal="right"/>
    </xf>
    <xf numFmtId="166" fontId="4" fillId="0" borderId="1" xfId="1" applyNumberFormat="1" applyFont="1" applyFill="1" applyBorder="1" applyAlignment="1">
      <alignment horizontal="right"/>
    </xf>
    <xf numFmtId="165" fontId="4" fillId="0" borderId="1" xfId="1" applyNumberFormat="1" applyFont="1" applyFill="1" applyBorder="1" applyAlignment="1">
      <alignment horizontal="right"/>
    </xf>
    <xf numFmtId="166" fontId="4" fillId="2" borderId="1" xfId="1" applyNumberFormat="1" applyFont="1" applyFill="1" applyBorder="1" applyAlignment="1">
      <alignment horizontal="right"/>
    </xf>
    <xf numFmtId="0" fontId="7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right" vertical="center"/>
    </xf>
    <xf numFmtId="164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 wrapText="1"/>
    </xf>
    <xf numFmtId="164" fontId="4" fillId="0" borderId="0" xfId="0" applyNumberFormat="1" applyFont="1" applyAlignment="1">
      <alignment horizontal="center" vertical="center"/>
    </xf>
    <xf numFmtId="164" fontId="4" fillId="0" borderId="0" xfId="1" applyNumberFormat="1" applyFont="1" applyFill="1" applyBorder="1" applyAlignment="1">
      <alignment horizontal="right" vertical="center"/>
    </xf>
    <xf numFmtId="0" fontId="8" fillId="0" borderId="0" xfId="0" applyFont="1" applyAlignment="1">
      <alignment horizontal="right" vertical="center"/>
    </xf>
    <xf numFmtId="164" fontId="4" fillId="0" borderId="0" xfId="1" applyNumberFormat="1" applyFont="1" applyFill="1" applyAlignment="1">
      <alignment horizontal="right" vertical="center"/>
    </xf>
    <xf numFmtId="0" fontId="4" fillId="0" borderId="2" xfId="0" applyFont="1" applyBorder="1" applyAlignment="1">
      <alignment horizontal="right" vertical="center"/>
    </xf>
    <xf numFmtId="164" fontId="4" fillId="0" borderId="2" xfId="1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right" wrapText="1"/>
    </xf>
    <xf numFmtId="0" fontId="3" fillId="0" borderId="1" xfId="0" applyFont="1" applyBorder="1" applyAlignment="1">
      <alignment horizontal="right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948A54"/>
      <color rgb="FF000000"/>
      <color rgb="FFFFF6C9"/>
      <color rgb="FFFFC000"/>
      <color rgb="FFFFE100"/>
      <color rgb="FFE8FFD1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900" b="1">
                <a:solidFill>
                  <a:schemeClr val="tx1"/>
                </a:solidFill>
              </a:rPr>
              <a:t>Trend in 1st-Year</a:t>
            </a:r>
            <a:r>
              <a:rPr lang="en-US" sz="900" b="1" baseline="0">
                <a:solidFill>
                  <a:schemeClr val="tx1"/>
                </a:solidFill>
              </a:rPr>
              <a:t> Retention Rate</a:t>
            </a:r>
            <a:endParaRPr lang="en-US" sz="900" b="1">
              <a:solidFill>
                <a:schemeClr val="tx1"/>
              </a:solidFill>
            </a:endParaRPr>
          </a:p>
        </c:rich>
      </c:tx>
      <c:overlay val="0"/>
      <c:spPr>
        <a:solidFill>
          <a:sysClr val="window" lastClr="FFFFFF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Residency!$E$6</c:f>
              <c:strCache>
                <c:ptCount val="1"/>
                <c:pt idx="0">
                  <c:v>Resident</c:v>
                </c:pt>
              </c:strCache>
            </c:strRef>
          </c:tx>
          <c:spPr>
            <a:ln w="25400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Residency!$A$16:$A$25</c:f>
              <c:numCache>
                <c:formatCode>General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Residency!$E$16:$E$25</c:f>
              <c:numCache>
                <c:formatCode>0.0%</c:formatCode>
                <c:ptCount val="10"/>
                <c:pt idx="0">
                  <c:v>0.85200900000000002</c:v>
                </c:pt>
                <c:pt idx="1">
                  <c:v>0.84770599999999996</c:v>
                </c:pt>
                <c:pt idx="2">
                  <c:v>0.86954699999999996</c:v>
                </c:pt>
                <c:pt idx="3">
                  <c:v>0.863236</c:v>
                </c:pt>
                <c:pt idx="4">
                  <c:v>0.85224900000000003</c:v>
                </c:pt>
                <c:pt idx="5">
                  <c:v>0.86482599999999998</c:v>
                </c:pt>
                <c:pt idx="6">
                  <c:v>0.88401600000000002</c:v>
                </c:pt>
                <c:pt idx="7">
                  <c:v>0.87413099999999999</c:v>
                </c:pt>
                <c:pt idx="8">
                  <c:v>0.88121799999999995</c:v>
                </c:pt>
                <c:pt idx="9">
                  <c:v>0.88632299999999997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9D2-4AB0-875E-1C835BAB8322}"/>
            </c:ext>
          </c:extLst>
        </c:ser>
        <c:ser>
          <c:idx val="1"/>
          <c:order val="1"/>
          <c:tx>
            <c:strRef>
              <c:f>Residency!$F$6</c:f>
              <c:strCache>
                <c:ptCount val="1"/>
                <c:pt idx="0">
                  <c:v>Non-Resident</c:v>
                </c:pt>
              </c:strCache>
            </c:strRef>
          </c:tx>
          <c:spPr>
            <a:ln w="25400" cap="rnd">
              <a:solidFill>
                <a:schemeClr val="accent2"/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Residency!$A$16:$A$25</c:f>
              <c:numCache>
                <c:formatCode>General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Residency!$F$16:$F$25</c:f>
              <c:numCache>
                <c:formatCode>0.0%</c:formatCode>
                <c:ptCount val="10"/>
                <c:pt idx="0">
                  <c:v>0.87000900000000003</c:v>
                </c:pt>
                <c:pt idx="1">
                  <c:v>0.85971399999999998</c:v>
                </c:pt>
                <c:pt idx="2">
                  <c:v>0.87160199999999999</c:v>
                </c:pt>
                <c:pt idx="3">
                  <c:v>0.855765</c:v>
                </c:pt>
                <c:pt idx="4">
                  <c:v>0.86956500000000003</c:v>
                </c:pt>
                <c:pt idx="5">
                  <c:v>0.85131599999999996</c:v>
                </c:pt>
                <c:pt idx="6">
                  <c:v>0.877193</c:v>
                </c:pt>
                <c:pt idx="7">
                  <c:v>0.88770099999999996</c:v>
                </c:pt>
                <c:pt idx="8">
                  <c:v>0.89426799999999995</c:v>
                </c:pt>
                <c:pt idx="9">
                  <c:v>0.900671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9D2-4AB0-875E-1C835BAB83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8414496"/>
        <c:axId val="558423680"/>
      </c:lineChart>
      <c:catAx>
        <c:axId val="5584144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8423680"/>
        <c:crosses val="autoZero"/>
        <c:auto val="1"/>
        <c:lblAlgn val="ctr"/>
        <c:lblOffset val="100"/>
        <c:tickMarkSkip val="2"/>
        <c:noMultiLvlLbl val="0"/>
      </c:catAx>
      <c:valAx>
        <c:axId val="558423680"/>
        <c:scaling>
          <c:orientation val="minMax"/>
          <c:min val="0.60000000000000009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8414496"/>
        <c:crosses val="autoZero"/>
        <c:crossBetween val="midCat"/>
        <c:majorUnit val="0.1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900" b="1">
                <a:solidFill>
                  <a:schemeClr val="tx1"/>
                </a:solidFill>
              </a:rPr>
              <a:t>Trend in 6-Year</a:t>
            </a:r>
            <a:r>
              <a:rPr lang="en-US" sz="900" b="1" baseline="0">
                <a:solidFill>
                  <a:schemeClr val="tx1"/>
                </a:solidFill>
              </a:rPr>
              <a:t> Graduation Rate</a:t>
            </a:r>
            <a:endParaRPr lang="en-US" sz="900" b="1">
              <a:solidFill>
                <a:schemeClr val="tx1"/>
              </a:solidFill>
            </a:endParaRPr>
          </a:p>
        </c:rich>
      </c:tx>
      <c:overlay val="0"/>
      <c:spPr>
        <a:solidFill>
          <a:sysClr val="window" lastClr="FFFFFF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Residency!$N$6</c:f>
              <c:strCache>
                <c:ptCount val="1"/>
                <c:pt idx="0">
                  <c:v>Resident</c:v>
                </c:pt>
              </c:strCache>
            </c:strRef>
          </c:tx>
          <c:spPr>
            <a:ln w="25400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Residency!$A$11:$A$20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Residency!$N$11:$N$20</c:f>
              <c:numCache>
                <c:formatCode>0.0%</c:formatCode>
                <c:ptCount val="10"/>
                <c:pt idx="0">
                  <c:v>0.69400600000000001</c:v>
                </c:pt>
                <c:pt idx="1">
                  <c:v>0.70034200000000002</c:v>
                </c:pt>
                <c:pt idx="2">
                  <c:v>0.69216100000000003</c:v>
                </c:pt>
                <c:pt idx="3">
                  <c:v>0.73035899999999998</c:v>
                </c:pt>
                <c:pt idx="4">
                  <c:v>0.72684300000000002</c:v>
                </c:pt>
                <c:pt idx="5">
                  <c:v>0.71867599999999998</c:v>
                </c:pt>
                <c:pt idx="6">
                  <c:v>0.71880699999999997</c:v>
                </c:pt>
                <c:pt idx="7">
                  <c:v>0.74235600000000002</c:v>
                </c:pt>
                <c:pt idx="8">
                  <c:v>0.74233300000000002</c:v>
                </c:pt>
                <c:pt idx="9">
                  <c:v>0.71903099999999998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7A2-4874-8EFD-9041309AA8B5}"/>
            </c:ext>
          </c:extLst>
        </c:ser>
        <c:ser>
          <c:idx val="1"/>
          <c:order val="1"/>
          <c:tx>
            <c:strRef>
              <c:f>Residency!$O$6</c:f>
              <c:strCache>
                <c:ptCount val="1"/>
                <c:pt idx="0">
                  <c:v>Non-Resident</c:v>
                </c:pt>
              </c:strCache>
            </c:strRef>
          </c:tx>
          <c:spPr>
            <a:ln w="25400" cap="rnd">
              <a:solidFill>
                <a:schemeClr val="accent2"/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Residency!$A$11:$A$20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Residency!$O$11:$O$20</c:f>
              <c:numCache>
                <c:formatCode>0.0%</c:formatCode>
                <c:ptCount val="10"/>
                <c:pt idx="0">
                  <c:v>0.71115600000000001</c:v>
                </c:pt>
                <c:pt idx="1">
                  <c:v>0.74680299999999999</c:v>
                </c:pt>
                <c:pt idx="2">
                  <c:v>0.74503200000000003</c:v>
                </c:pt>
                <c:pt idx="3">
                  <c:v>0.74314599999999997</c:v>
                </c:pt>
                <c:pt idx="4">
                  <c:v>0.73955000000000004</c:v>
                </c:pt>
                <c:pt idx="5">
                  <c:v>0.72841199999999995</c:v>
                </c:pt>
                <c:pt idx="6">
                  <c:v>0.72958000000000001</c:v>
                </c:pt>
                <c:pt idx="7">
                  <c:v>0.73358400000000001</c:v>
                </c:pt>
                <c:pt idx="8">
                  <c:v>0.73165599999999997</c:v>
                </c:pt>
                <c:pt idx="9">
                  <c:v>0.74903699999999995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7A2-4874-8EFD-9041309AA8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8414496"/>
        <c:axId val="558423680"/>
        <c:extLst/>
      </c:lineChart>
      <c:catAx>
        <c:axId val="5584144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8423680"/>
        <c:crosses val="autoZero"/>
        <c:auto val="1"/>
        <c:lblAlgn val="ctr"/>
        <c:lblOffset val="100"/>
        <c:tickMarkSkip val="2"/>
        <c:noMultiLvlLbl val="0"/>
      </c:catAx>
      <c:valAx>
        <c:axId val="558423680"/>
        <c:scaling>
          <c:orientation val="minMax"/>
          <c:max val="0.9"/>
          <c:min val="0.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841449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31</xdr:row>
      <xdr:rowOff>133351</xdr:rowOff>
    </xdr:from>
    <xdr:to>
      <xdr:col>7</xdr:col>
      <xdr:colOff>228600</xdr:colOff>
      <xdr:row>41</xdr:row>
      <xdr:rowOff>123825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247648</xdr:colOff>
      <xdr:row>31</xdr:row>
      <xdr:rowOff>123825</xdr:rowOff>
    </xdr:from>
    <xdr:to>
      <xdr:col>14</xdr:col>
      <xdr:colOff>582166</xdr:colOff>
      <xdr:row>41</xdr:row>
      <xdr:rowOff>114299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DataDigest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FE100"/>
      </a:accent1>
      <a:accent2>
        <a:srgbClr val="000000"/>
      </a:accent2>
      <a:accent3>
        <a:srgbClr val="7F7F7F"/>
      </a:accent3>
      <a:accent4>
        <a:srgbClr val="D2D2D2"/>
      </a:accent4>
      <a:accent5>
        <a:srgbClr val="FFEC8F"/>
      </a:accent5>
      <a:accent6>
        <a:srgbClr val="FFF6C9"/>
      </a:accent6>
      <a:hlink>
        <a:srgbClr val="0000FF"/>
      </a:hlink>
      <a:folHlink>
        <a:srgbClr val="800080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O42"/>
  <sheetViews>
    <sheetView tabSelected="1" workbookViewId="0">
      <pane xSplit="1" ySplit="6" topLeftCell="B7" activePane="bottomRight" state="frozen"/>
      <selection activeCell="E34" sqref="E34"/>
      <selection pane="topRight" activeCell="E34" sqref="E34"/>
      <selection pane="bottomLeft" activeCell="E34" sqref="E34"/>
      <selection pane="bottomRight" activeCell="T16" sqref="T16"/>
    </sheetView>
  </sheetViews>
  <sheetFormatPr defaultColWidth="9" defaultRowHeight="12.5" x14ac:dyDescent="0.25"/>
  <cols>
    <col min="1" max="1" width="9.5" style="1" customWidth="1"/>
    <col min="2" max="2" width="8" style="1" customWidth="1"/>
    <col min="3" max="3" width="10.33203125" style="1" customWidth="1"/>
    <col min="4" max="4" width="1.58203125" style="1" customWidth="1"/>
    <col min="5" max="5" width="8" style="1" customWidth="1"/>
    <col min="6" max="6" width="10.33203125" style="1" customWidth="1"/>
    <col min="7" max="7" width="1.58203125" style="1" customWidth="1"/>
    <col min="8" max="8" width="8" style="1" customWidth="1"/>
    <col min="9" max="9" width="10.33203125" style="1" customWidth="1"/>
    <col min="10" max="10" width="1.58203125" style="1" customWidth="1"/>
    <col min="11" max="11" width="8" style="1" customWidth="1"/>
    <col min="12" max="12" width="10.33203125" style="1" customWidth="1"/>
    <col min="13" max="13" width="1.58203125" style="1" customWidth="1"/>
    <col min="14" max="14" width="8" style="1" customWidth="1"/>
    <col min="15" max="15" width="10.33203125" style="1" customWidth="1"/>
    <col min="16" max="16384" width="9" style="1"/>
  </cols>
  <sheetData>
    <row r="1" spans="1:15" ht="17.25" customHeight="1" x14ac:dyDescent="0.25">
      <c r="A1" s="49" t="s">
        <v>31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</row>
    <row r="2" spans="1:15" ht="19.5" customHeight="1" x14ac:dyDescent="0.25">
      <c r="A2" s="49" t="s">
        <v>42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</row>
    <row r="3" spans="1:15" ht="10.5" customHeight="1" x14ac:dyDescent="0.35">
      <c r="A3" s="8"/>
      <c r="B3" s="9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</row>
    <row r="4" spans="1:15" ht="12.75" customHeight="1" x14ac:dyDescent="0.25">
      <c r="A4" s="11" t="s">
        <v>19</v>
      </c>
      <c r="B4" s="53" t="s">
        <v>20</v>
      </c>
      <c r="C4" s="53"/>
      <c r="D4" s="2"/>
      <c r="E4" s="53" t="s">
        <v>35</v>
      </c>
      <c r="F4" s="53"/>
      <c r="G4" s="2"/>
      <c r="H4" s="17" t="s">
        <v>33</v>
      </c>
      <c r="I4" s="17"/>
      <c r="J4" s="17"/>
      <c r="K4" s="17"/>
      <c r="L4" s="17"/>
      <c r="M4" s="17"/>
      <c r="N4" s="17"/>
      <c r="O4" s="17"/>
    </row>
    <row r="5" spans="1:15" ht="12.75" customHeight="1" x14ac:dyDescent="0.25">
      <c r="A5" s="11" t="s">
        <v>21</v>
      </c>
      <c r="B5" s="51" t="s">
        <v>32</v>
      </c>
      <c r="C5" s="51"/>
      <c r="D5" s="4"/>
      <c r="E5" s="50" t="s">
        <v>34</v>
      </c>
      <c r="F5" s="50"/>
      <c r="G5" s="11"/>
      <c r="H5" s="17" t="s">
        <v>22</v>
      </c>
      <c r="I5" s="17"/>
      <c r="J5" s="2"/>
      <c r="K5" s="18" t="s">
        <v>23</v>
      </c>
      <c r="L5" s="18"/>
      <c r="M5" s="2"/>
      <c r="N5" s="18" t="s">
        <v>24</v>
      </c>
      <c r="O5" s="18"/>
    </row>
    <row r="6" spans="1:15" x14ac:dyDescent="0.25">
      <c r="A6" s="15" t="s">
        <v>25</v>
      </c>
      <c r="B6" s="3" t="s">
        <v>40</v>
      </c>
      <c r="C6" s="3" t="s">
        <v>41</v>
      </c>
      <c r="D6" s="3"/>
      <c r="E6" s="3" t="s">
        <v>40</v>
      </c>
      <c r="F6" s="3" t="s">
        <v>41</v>
      </c>
      <c r="G6" s="3"/>
      <c r="H6" s="3" t="s">
        <v>40</v>
      </c>
      <c r="I6" s="3" t="s">
        <v>41</v>
      </c>
      <c r="J6" s="3"/>
      <c r="K6" s="3" t="s">
        <v>40</v>
      </c>
      <c r="L6" s="3" t="s">
        <v>41</v>
      </c>
      <c r="M6" s="3"/>
      <c r="N6" s="3" t="s">
        <v>40</v>
      </c>
      <c r="O6" s="3" t="s">
        <v>41</v>
      </c>
    </row>
    <row r="7" spans="1:15" x14ac:dyDescent="0.25">
      <c r="A7" s="19">
        <v>2004</v>
      </c>
      <c r="B7" s="20">
        <v>2558</v>
      </c>
      <c r="C7" s="20">
        <v>1424</v>
      </c>
      <c r="D7" s="40"/>
      <c r="E7" s="40">
        <v>0.83893700000000004</v>
      </c>
      <c r="F7" s="40">
        <v>0.849719</v>
      </c>
      <c r="G7" s="40"/>
      <c r="H7" s="40">
        <v>0.418296</v>
      </c>
      <c r="I7" s="40">
        <v>0.483848</v>
      </c>
      <c r="J7" s="40"/>
      <c r="K7" s="40">
        <v>0.64738099999999998</v>
      </c>
      <c r="L7" s="40">
        <v>0.69803400000000004</v>
      </c>
      <c r="M7" s="40"/>
      <c r="N7" s="40">
        <v>0.68373700000000004</v>
      </c>
      <c r="O7" s="40">
        <v>0.71699400000000002</v>
      </c>
    </row>
    <row r="8" spans="1:15" x14ac:dyDescent="0.25">
      <c r="A8" s="19">
        <v>2005</v>
      </c>
      <c r="B8" s="20">
        <v>2307</v>
      </c>
      <c r="C8" s="20">
        <v>1511</v>
      </c>
      <c r="D8" s="40"/>
      <c r="E8" s="40">
        <v>0.83528400000000003</v>
      </c>
      <c r="F8" s="40">
        <v>0.84976799999999997</v>
      </c>
      <c r="G8" s="40"/>
      <c r="H8" s="40">
        <v>0.44126599999999999</v>
      </c>
      <c r="I8" s="40">
        <v>0.513567</v>
      </c>
      <c r="J8" s="40"/>
      <c r="K8" s="40">
        <v>0.66579999999999995</v>
      </c>
      <c r="L8" s="40">
        <v>0.70284599999999997</v>
      </c>
      <c r="M8" s="40"/>
      <c r="N8" s="40">
        <v>0.69917600000000002</v>
      </c>
      <c r="O8" s="40">
        <v>0.72203799999999996</v>
      </c>
    </row>
    <row r="9" spans="1:15" x14ac:dyDescent="0.25">
      <c r="A9" s="19">
        <v>2006</v>
      </c>
      <c r="B9" s="20">
        <v>2457</v>
      </c>
      <c r="C9" s="20">
        <v>1799</v>
      </c>
      <c r="D9" s="40"/>
      <c r="E9" s="40">
        <v>0.81318699999999999</v>
      </c>
      <c r="F9" s="40">
        <v>0.84547000000000005</v>
      </c>
      <c r="G9" s="40"/>
      <c r="H9" s="40">
        <v>0.41717500000000002</v>
      </c>
      <c r="I9" s="40">
        <v>0.539188</v>
      </c>
      <c r="J9" s="40"/>
      <c r="K9" s="40">
        <v>0.64916600000000002</v>
      </c>
      <c r="L9" s="40">
        <v>0.71372999999999998</v>
      </c>
      <c r="M9" s="40"/>
      <c r="N9" s="40">
        <v>0.67724899999999999</v>
      </c>
      <c r="O9" s="40">
        <v>0.728182</v>
      </c>
    </row>
    <row r="10" spans="1:15" x14ac:dyDescent="0.25">
      <c r="A10" s="19">
        <v>2007</v>
      </c>
      <c r="B10" s="20">
        <v>2443</v>
      </c>
      <c r="C10" s="20">
        <v>1810</v>
      </c>
      <c r="D10" s="40"/>
      <c r="E10" s="40">
        <v>0.82848999999999995</v>
      </c>
      <c r="F10" s="41">
        <v>0.83535899999999996</v>
      </c>
      <c r="G10" s="40"/>
      <c r="H10" s="40">
        <v>0.43675799999999998</v>
      </c>
      <c r="I10" s="40">
        <v>0.52762399999999998</v>
      </c>
      <c r="J10" s="40"/>
      <c r="K10" s="40">
        <v>0.659026</v>
      </c>
      <c r="L10" s="40">
        <v>0.68674000000000002</v>
      </c>
      <c r="M10" s="40"/>
      <c r="N10" s="40">
        <v>0.69340999999999997</v>
      </c>
      <c r="O10" s="40">
        <v>0.70110499999999998</v>
      </c>
    </row>
    <row r="11" spans="1:15" x14ac:dyDescent="0.25">
      <c r="A11" s="19">
        <v>2008</v>
      </c>
      <c r="B11" s="20">
        <v>2219</v>
      </c>
      <c r="C11" s="20">
        <v>1963</v>
      </c>
      <c r="D11" s="41"/>
      <c r="E11" s="40">
        <v>0.82469599999999998</v>
      </c>
      <c r="F11" s="41">
        <v>0.83596499999999996</v>
      </c>
      <c r="G11" s="40"/>
      <c r="H11" s="40">
        <v>0.44119000000000003</v>
      </c>
      <c r="I11" s="40">
        <v>0.52776400000000001</v>
      </c>
      <c r="J11" s="40"/>
      <c r="K11" s="40">
        <v>0.66155900000000001</v>
      </c>
      <c r="L11" s="40">
        <v>0.69027000000000005</v>
      </c>
      <c r="M11" s="40"/>
      <c r="N11" s="40">
        <v>0.69400600000000001</v>
      </c>
      <c r="O11" s="40">
        <v>0.71115600000000001</v>
      </c>
    </row>
    <row r="12" spans="1:15" x14ac:dyDescent="0.25">
      <c r="A12" s="19">
        <v>2009</v>
      </c>
      <c r="B12" s="20">
        <v>2049</v>
      </c>
      <c r="C12" s="20">
        <v>1955</v>
      </c>
      <c r="D12" s="41"/>
      <c r="E12" s="40">
        <v>0.85358699999999998</v>
      </c>
      <c r="F12" s="41">
        <v>0.87928399999999995</v>
      </c>
      <c r="G12" s="41"/>
      <c r="H12" s="40">
        <v>0.46608100000000002</v>
      </c>
      <c r="I12" s="40">
        <v>0.56010199999999999</v>
      </c>
      <c r="J12" s="40"/>
      <c r="K12" s="40">
        <v>0.66276199999999996</v>
      </c>
      <c r="L12" s="40">
        <v>0.72071600000000002</v>
      </c>
      <c r="M12" s="40"/>
      <c r="N12" s="40">
        <v>0.70034200000000002</v>
      </c>
      <c r="O12" s="40">
        <v>0.74680299999999999</v>
      </c>
    </row>
    <row r="13" spans="1:15" x14ac:dyDescent="0.25">
      <c r="A13" s="19">
        <v>2010</v>
      </c>
      <c r="B13" s="20">
        <v>2092</v>
      </c>
      <c r="C13" s="20">
        <v>2365</v>
      </c>
      <c r="D13" s="41"/>
      <c r="E13" s="40">
        <v>0.83365199999999995</v>
      </c>
      <c r="F13" s="41">
        <v>0.87484099999999998</v>
      </c>
      <c r="G13" s="41"/>
      <c r="H13" s="40">
        <v>0.47131899999999999</v>
      </c>
      <c r="I13" s="40">
        <v>0.54545500000000002</v>
      </c>
      <c r="J13" s="40"/>
      <c r="K13" s="40">
        <v>0.65822199999999997</v>
      </c>
      <c r="L13" s="40">
        <v>0.72092999999999996</v>
      </c>
      <c r="M13" s="40"/>
      <c r="N13" s="40">
        <v>0.69216100000000003</v>
      </c>
      <c r="O13" s="40">
        <v>0.74503200000000003</v>
      </c>
    </row>
    <row r="14" spans="1:15" x14ac:dyDescent="0.25">
      <c r="A14" s="19">
        <v>2011</v>
      </c>
      <c r="B14" s="20">
        <v>2062</v>
      </c>
      <c r="C14" s="20">
        <v>2371</v>
      </c>
      <c r="D14" s="41"/>
      <c r="E14" s="40">
        <v>0.84675100000000003</v>
      </c>
      <c r="F14" s="41">
        <v>0.862927</v>
      </c>
      <c r="G14" s="41"/>
      <c r="H14" s="40">
        <v>0.517459</v>
      </c>
      <c r="I14" s="40">
        <v>0.56220999999999999</v>
      </c>
      <c r="J14" s="40"/>
      <c r="K14" s="40">
        <v>0.70514100000000002</v>
      </c>
      <c r="L14" s="40">
        <v>0.71868399999999999</v>
      </c>
      <c r="M14" s="40"/>
      <c r="N14" s="40">
        <v>0.73035899999999998</v>
      </c>
      <c r="O14" s="40">
        <v>0.74314599999999997</v>
      </c>
    </row>
    <row r="15" spans="1:15" x14ac:dyDescent="0.25">
      <c r="A15" s="19">
        <v>2012</v>
      </c>
      <c r="B15" s="20">
        <v>2116</v>
      </c>
      <c r="C15" s="20">
        <v>2177</v>
      </c>
      <c r="D15" s="41"/>
      <c r="E15" s="40">
        <v>0.85018899999999997</v>
      </c>
      <c r="F15" s="41">
        <v>0.86633000000000004</v>
      </c>
      <c r="G15" s="41"/>
      <c r="H15" s="40">
        <v>0.51890400000000003</v>
      </c>
      <c r="I15" s="40">
        <v>0.543408</v>
      </c>
      <c r="J15" s="40"/>
      <c r="K15" s="40">
        <v>0.700851</v>
      </c>
      <c r="L15" s="40">
        <v>0.71841999999999995</v>
      </c>
      <c r="M15" s="40"/>
      <c r="N15" s="40">
        <v>0.72684300000000002</v>
      </c>
      <c r="O15" s="40">
        <v>0.73955000000000004</v>
      </c>
    </row>
    <row r="16" spans="1:15" x14ac:dyDescent="0.25">
      <c r="A16" s="19">
        <v>2013</v>
      </c>
      <c r="B16" s="20">
        <v>2115</v>
      </c>
      <c r="C16" s="20">
        <v>2154</v>
      </c>
      <c r="D16" s="41"/>
      <c r="E16" s="40">
        <v>0.85200900000000002</v>
      </c>
      <c r="F16" s="41">
        <v>0.87000900000000003</v>
      </c>
      <c r="G16" s="41"/>
      <c r="H16" s="40">
        <v>0.54231700000000005</v>
      </c>
      <c r="I16" s="40">
        <v>0.54967500000000002</v>
      </c>
      <c r="J16" s="40"/>
      <c r="K16" s="40">
        <v>0.69125300000000001</v>
      </c>
      <c r="L16" s="40">
        <v>0.69777199999999995</v>
      </c>
      <c r="M16" s="40"/>
      <c r="N16" s="40">
        <v>0.71867599999999998</v>
      </c>
      <c r="O16" s="40">
        <v>0.72841199999999995</v>
      </c>
    </row>
    <row r="17" spans="1:15" x14ac:dyDescent="0.25">
      <c r="A17" s="19">
        <v>2014</v>
      </c>
      <c r="B17" s="20">
        <v>2180</v>
      </c>
      <c r="C17" s="20">
        <v>2167</v>
      </c>
      <c r="D17" s="41"/>
      <c r="E17" s="40">
        <v>0.84770599999999996</v>
      </c>
      <c r="F17" s="41">
        <v>0.85971399999999998</v>
      </c>
      <c r="G17" s="41"/>
      <c r="H17" s="40">
        <v>0.53532100000000005</v>
      </c>
      <c r="I17" s="40">
        <v>0.53761000000000003</v>
      </c>
      <c r="J17" s="40"/>
      <c r="K17" s="40">
        <v>0.69541299999999995</v>
      </c>
      <c r="L17" s="40">
        <v>0.70050800000000002</v>
      </c>
      <c r="M17" s="40"/>
      <c r="N17" s="40">
        <v>0.71880699999999997</v>
      </c>
      <c r="O17" s="40">
        <v>0.72958000000000001</v>
      </c>
    </row>
    <row r="18" spans="1:15" x14ac:dyDescent="0.25">
      <c r="A18" s="19">
        <v>2015</v>
      </c>
      <c r="B18" s="20">
        <v>2453</v>
      </c>
      <c r="C18" s="20">
        <v>2391</v>
      </c>
      <c r="D18" s="41"/>
      <c r="E18" s="40">
        <v>0.86954699999999996</v>
      </c>
      <c r="F18" s="41">
        <v>0.87160199999999999</v>
      </c>
      <c r="G18" s="41"/>
      <c r="H18" s="40">
        <v>0.55931500000000001</v>
      </c>
      <c r="I18" s="40">
        <v>0.56043500000000002</v>
      </c>
      <c r="J18" s="40"/>
      <c r="K18" s="40">
        <v>0.71830400000000005</v>
      </c>
      <c r="L18" s="40">
        <v>0.71434500000000001</v>
      </c>
      <c r="M18" s="40"/>
      <c r="N18" s="40">
        <v>0.74235600000000002</v>
      </c>
      <c r="O18" s="40">
        <v>0.73358400000000001</v>
      </c>
    </row>
    <row r="19" spans="1:15" x14ac:dyDescent="0.25">
      <c r="A19" s="19">
        <v>2016</v>
      </c>
      <c r="B19" s="20">
        <v>2837</v>
      </c>
      <c r="C19" s="20">
        <v>2385</v>
      </c>
      <c r="D19" s="41"/>
      <c r="E19" s="40">
        <v>0.863236</v>
      </c>
      <c r="F19" s="41">
        <v>0.855765</v>
      </c>
      <c r="G19" s="41"/>
      <c r="H19" s="40">
        <v>0.56045100000000003</v>
      </c>
      <c r="I19" s="40">
        <v>0.54633100000000001</v>
      </c>
      <c r="J19" s="41"/>
      <c r="K19" s="41">
        <v>0.72153699999999998</v>
      </c>
      <c r="L19" s="41">
        <v>0.70733800000000002</v>
      </c>
      <c r="M19" s="41"/>
      <c r="N19" s="42">
        <v>0.74233300000000002</v>
      </c>
      <c r="O19" s="42">
        <v>0.73165599999999997</v>
      </c>
    </row>
    <row r="20" spans="1:15" x14ac:dyDescent="0.25">
      <c r="A20" s="19">
        <v>2017</v>
      </c>
      <c r="B20" s="20">
        <v>2890</v>
      </c>
      <c r="C20" s="20">
        <v>1817</v>
      </c>
      <c r="D20" s="41"/>
      <c r="E20" s="41">
        <v>0.85224900000000003</v>
      </c>
      <c r="F20" s="41">
        <v>0.86956500000000003</v>
      </c>
      <c r="G20" s="41"/>
      <c r="H20" s="41">
        <v>0.560554</v>
      </c>
      <c r="I20" s="41">
        <v>0.58943299999999998</v>
      </c>
      <c r="J20" s="41"/>
      <c r="K20" s="42">
        <v>0.70103800000000005</v>
      </c>
      <c r="L20" s="42">
        <v>0.72977400000000003</v>
      </c>
      <c r="M20" s="41"/>
      <c r="N20" s="42">
        <v>0.71903099999999998</v>
      </c>
      <c r="O20" s="42">
        <v>0.74903699999999995</v>
      </c>
    </row>
    <row r="21" spans="1:15" x14ac:dyDescent="0.25">
      <c r="A21" s="19">
        <v>2018</v>
      </c>
      <c r="B21" s="20">
        <v>2789</v>
      </c>
      <c r="C21" s="20">
        <v>1937</v>
      </c>
      <c r="D21" s="41"/>
      <c r="E21" s="41">
        <v>0.86482599999999998</v>
      </c>
      <c r="F21" s="41">
        <v>0.85131599999999996</v>
      </c>
      <c r="G21" s="41"/>
      <c r="H21" s="42">
        <v>0.57511699999999999</v>
      </c>
      <c r="I21" s="42">
        <v>0.59215300000000004</v>
      </c>
      <c r="J21" s="41"/>
      <c r="K21" s="42">
        <v>0.72176399999999996</v>
      </c>
      <c r="L21" s="42">
        <v>0.72586499999999998</v>
      </c>
      <c r="M21" s="42"/>
      <c r="N21" s="45"/>
      <c r="O21" s="45"/>
    </row>
    <row r="22" spans="1:15" x14ac:dyDescent="0.25">
      <c r="A22" s="19">
        <v>2019</v>
      </c>
      <c r="B22" s="20">
        <v>2759</v>
      </c>
      <c r="C22" s="20">
        <v>2166</v>
      </c>
      <c r="D22" s="41"/>
      <c r="E22" s="41">
        <v>0.88401600000000002</v>
      </c>
      <c r="F22" s="41">
        <v>0.877193</v>
      </c>
      <c r="G22" s="42"/>
      <c r="H22" s="42">
        <v>0.59586799999999995</v>
      </c>
      <c r="I22" s="42">
        <v>0.61311199999999999</v>
      </c>
      <c r="J22" s="42"/>
      <c r="K22" s="45"/>
      <c r="L22" s="45"/>
      <c r="M22" s="45"/>
      <c r="N22" s="45"/>
      <c r="O22" s="45"/>
    </row>
    <row r="23" spans="1:15" x14ac:dyDescent="0.25">
      <c r="A23" s="19">
        <v>2020</v>
      </c>
      <c r="B23" s="20">
        <v>2590</v>
      </c>
      <c r="C23" s="20">
        <v>1870</v>
      </c>
      <c r="D23" s="41"/>
      <c r="E23" s="41">
        <v>0.87413099999999999</v>
      </c>
      <c r="F23" s="41">
        <v>0.88770099999999996</v>
      </c>
      <c r="G23" s="42"/>
      <c r="H23" s="45"/>
      <c r="I23" s="45"/>
      <c r="J23" s="45"/>
      <c r="K23" s="45"/>
      <c r="L23" s="45"/>
      <c r="M23" s="45"/>
      <c r="N23" s="45"/>
      <c r="O23" s="45"/>
    </row>
    <row r="24" spans="1:15" x14ac:dyDescent="0.25">
      <c r="A24" s="19">
        <v>2021</v>
      </c>
      <c r="B24" s="39">
        <v>2694</v>
      </c>
      <c r="C24" s="39">
        <v>1797</v>
      </c>
      <c r="D24" s="42"/>
      <c r="E24" s="42">
        <v>0.88121799999999995</v>
      </c>
      <c r="F24" s="42">
        <v>0.89426799999999995</v>
      </c>
      <c r="G24" s="42"/>
      <c r="H24" s="45"/>
      <c r="I24" s="45"/>
      <c r="J24" s="45"/>
      <c r="K24" s="45"/>
      <c r="L24" s="45"/>
      <c r="M24" s="45"/>
      <c r="N24" s="45"/>
      <c r="O24" s="45"/>
    </row>
    <row r="25" spans="1:15" x14ac:dyDescent="0.25">
      <c r="A25" s="44">
        <v>2022</v>
      </c>
      <c r="B25" s="47">
        <v>2771</v>
      </c>
      <c r="C25" s="47">
        <v>2386</v>
      </c>
      <c r="D25" s="46"/>
      <c r="E25" s="46">
        <v>0.88632299999999997</v>
      </c>
      <c r="F25" s="46">
        <v>0.900671</v>
      </c>
      <c r="G25" s="46"/>
      <c r="H25" s="48"/>
      <c r="I25" s="48"/>
      <c r="J25" s="48"/>
      <c r="K25" s="48"/>
      <c r="L25" s="48"/>
      <c r="M25" s="48"/>
      <c r="N25" s="48"/>
      <c r="O25" s="48"/>
    </row>
    <row r="26" spans="1:15" x14ac:dyDescent="0.25">
      <c r="A26" s="43" t="s">
        <v>43</v>
      </c>
      <c r="B26" s="20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</row>
    <row r="27" spans="1:15" ht="12" customHeight="1" x14ac:dyDescent="0.25">
      <c r="A27" s="52" t="s">
        <v>28</v>
      </c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</row>
    <row r="28" spans="1:15" x14ac:dyDescent="0.25">
      <c r="A28" s="21" t="s">
        <v>39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</row>
    <row r="29" spans="1:15" x14ac:dyDescent="0.25">
      <c r="A29" s="21" t="s">
        <v>36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</row>
    <row r="30" spans="1:15" x14ac:dyDescent="0.25">
      <c r="A30" s="21" t="s">
        <v>37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</row>
    <row r="31" spans="1:15" x14ac:dyDescent="0.25">
      <c r="A31" s="21" t="s">
        <v>38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</row>
    <row r="32" spans="1:15" ht="14" x14ac:dyDescent="0.3">
      <c r="A32"/>
      <c r="B32"/>
      <c r="C32"/>
      <c r="D32"/>
      <c r="E32"/>
      <c r="F32"/>
      <c r="G32"/>
      <c r="H32"/>
      <c r="I32"/>
      <c r="J32"/>
      <c r="K32"/>
      <c r="L32"/>
      <c r="M32"/>
      <c r="N32"/>
    </row>
    <row r="33" spans="1:14" ht="14" x14ac:dyDescent="0.3">
      <c r="A33"/>
      <c r="B33"/>
      <c r="C33"/>
      <c r="D33"/>
      <c r="E33"/>
      <c r="F33"/>
      <c r="G33"/>
      <c r="H33"/>
      <c r="I33"/>
      <c r="J33"/>
      <c r="K33"/>
      <c r="L33"/>
      <c r="M33"/>
      <c r="N33"/>
    </row>
    <row r="34" spans="1:14" ht="14" x14ac:dyDescent="0.3">
      <c r="A34"/>
      <c r="B34"/>
      <c r="C34"/>
      <c r="D34"/>
      <c r="E34"/>
      <c r="F34"/>
      <c r="G34"/>
      <c r="H34"/>
      <c r="I34"/>
      <c r="J34"/>
      <c r="K34"/>
      <c r="L34"/>
      <c r="M34"/>
      <c r="N34"/>
    </row>
    <row r="35" spans="1:14" ht="14" x14ac:dyDescent="0.3">
      <c r="A35"/>
      <c r="B35"/>
      <c r="C35"/>
      <c r="D35"/>
      <c r="E35"/>
      <c r="F35"/>
      <c r="G35"/>
      <c r="H35"/>
      <c r="I35"/>
      <c r="J35"/>
      <c r="K35"/>
      <c r="L35"/>
      <c r="M35"/>
      <c r="N35"/>
    </row>
    <row r="36" spans="1:14" ht="14" x14ac:dyDescent="0.3">
      <c r="A36"/>
      <c r="B36"/>
      <c r="C36"/>
      <c r="D36"/>
      <c r="E36"/>
      <c r="F36"/>
      <c r="G36"/>
      <c r="H36"/>
      <c r="I36"/>
      <c r="J36"/>
      <c r="K36"/>
      <c r="L36"/>
      <c r="M36"/>
      <c r="N36"/>
    </row>
    <row r="37" spans="1:14" ht="14" x14ac:dyDescent="0.3">
      <c r="A37"/>
      <c r="B37"/>
      <c r="C37"/>
      <c r="D37"/>
      <c r="E37"/>
      <c r="F37"/>
      <c r="G37"/>
      <c r="H37"/>
      <c r="I37"/>
      <c r="J37"/>
      <c r="K37"/>
      <c r="L37"/>
      <c r="M37"/>
      <c r="N37"/>
    </row>
    <row r="38" spans="1:14" ht="14" x14ac:dyDescent="0.3">
      <c r="A38"/>
      <c r="B38"/>
      <c r="C38"/>
      <c r="D38"/>
      <c r="E38"/>
      <c r="F38"/>
      <c r="G38"/>
      <c r="H38"/>
      <c r="I38"/>
      <c r="J38"/>
      <c r="K38"/>
      <c r="L38"/>
      <c r="M38"/>
      <c r="N38"/>
    </row>
    <row r="39" spans="1:14" ht="14" x14ac:dyDescent="0.3">
      <c r="A39"/>
      <c r="B39"/>
      <c r="C39"/>
      <c r="D39"/>
      <c r="E39"/>
      <c r="F39"/>
      <c r="G39"/>
      <c r="H39"/>
      <c r="I39"/>
      <c r="J39"/>
      <c r="K39"/>
      <c r="L39"/>
      <c r="M39"/>
      <c r="N39"/>
    </row>
    <row r="40" spans="1:14" ht="14" x14ac:dyDescent="0.3">
      <c r="A40"/>
      <c r="B40"/>
      <c r="C40"/>
      <c r="D40"/>
      <c r="E40"/>
      <c r="F40"/>
      <c r="G40"/>
      <c r="H40"/>
      <c r="I40"/>
      <c r="J40"/>
      <c r="K40"/>
      <c r="L40"/>
      <c r="M40"/>
      <c r="N40"/>
    </row>
    <row r="41" spans="1:14" ht="14" x14ac:dyDescent="0.3">
      <c r="A41"/>
      <c r="B41"/>
      <c r="C41"/>
      <c r="D41"/>
      <c r="E41"/>
      <c r="F41"/>
      <c r="G41"/>
      <c r="H41"/>
      <c r="I41"/>
      <c r="J41"/>
      <c r="K41"/>
      <c r="L41"/>
      <c r="M41"/>
      <c r="N41"/>
    </row>
    <row r="42" spans="1:14" ht="14" x14ac:dyDescent="0.3">
      <c r="A42"/>
      <c r="B42"/>
      <c r="C42"/>
      <c r="D42"/>
      <c r="E42"/>
      <c r="F42"/>
      <c r="G42"/>
      <c r="H42"/>
      <c r="I42"/>
      <c r="J42"/>
      <c r="K42"/>
      <c r="L42"/>
      <c r="M42"/>
      <c r="N42"/>
    </row>
  </sheetData>
  <mergeCells count="7">
    <mergeCell ref="B5:C5"/>
    <mergeCell ref="E5:F5"/>
    <mergeCell ref="A27:O27"/>
    <mergeCell ref="A1:O1"/>
    <mergeCell ref="A2:O2"/>
    <mergeCell ref="B4:C4"/>
    <mergeCell ref="E4:F4"/>
  </mergeCells>
  <printOptions horizontalCentered="1" verticalCentered="1"/>
  <pageMargins left="0.45" right="0.45" top="0.75" bottom="0.75" header="0.25" footer="0.3"/>
  <pageSetup scale="94" orientation="landscape" r:id="rId1"/>
  <headerFooter scaleWithDoc="0">
    <oddHeader>&amp;C&amp;G</oddHeader>
    <oddFooter xml:space="preserve">&amp;R&amp;"+,Italic"&amp;8Information and Resource Management, Office of the Provost            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>
    <pageSetUpPr fitToPage="1"/>
  </sheetPr>
  <dimension ref="A1:AA28"/>
  <sheetViews>
    <sheetView workbookViewId="0">
      <selection activeCell="D37" sqref="D37"/>
    </sheetView>
  </sheetViews>
  <sheetFormatPr defaultColWidth="9" defaultRowHeight="14" x14ac:dyDescent="0.3"/>
  <cols>
    <col min="1" max="1" width="4.5" customWidth="1"/>
    <col min="4" max="5" width="7.33203125" customWidth="1"/>
    <col min="6" max="6" width="7.33203125" style="6" customWidth="1"/>
    <col min="7" max="7" width="9.25" customWidth="1"/>
    <col min="8" max="8" width="1.58203125" customWidth="1"/>
    <col min="9" max="11" width="7.33203125" customWidth="1"/>
    <col min="12" max="12" width="10.08203125" customWidth="1"/>
    <col min="13" max="27" width="8.6640625" customWidth="1"/>
    <col min="28" max="16384" width="9" style="1"/>
  </cols>
  <sheetData>
    <row r="1" spans="1:12" ht="28" x14ac:dyDescent="0.35">
      <c r="A1" s="5" t="s">
        <v>2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spans="1:12" ht="6" customHeight="1" x14ac:dyDescent="0.35">
      <c r="A2" s="8"/>
      <c r="B2" s="9"/>
      <c r="C2" s="7"/>
      <c r="D2" s="7"/>
      <c r="E2" s="7"/>
      <c r="F2" s="7"/>
      <c r="G2" s="7"/>
      <c r="H2" s="7"/>
      <c r="I2" s="7"/>
      <c r="J2" s="7"/>
      <c r="K2" s="7"/>
      <c r="L2" s="7"/>
    </row>
    <row r="3" spans="1:12" ht="16.5" x14ac:dyDescent="0.35">
      <c r="A3" s="8"/>
      <c r="B3" s="9"/>
      <c r="C3" s="7"/>
      <c r="D3" s="50" t="s">
        <v>3</v>
      </c>
      <c r="E3" s="50"/>
      <c r="F3" s="50"/>
      <c r="G3" s="50"/>
      <c r="H3" s="10"/>
      <c r="I3" s="50" t="s">
        <v>4</v>
      </c>
      <c r="J3" s="50"/>
      <c r="K3" s="50"/>
      <c r="L3" s="50"/>
    </row>
    <row r="4" spans="1:12" x14ac:dyDescent="0.3">
      <c r="A4" s="11"/>
      <c r="B4" s="12"/>
      <c r="C4" s="2"/>
      <c r="D4" s="12"/>
      <c r="E4" s="64" t="s">
        <v>5</v>
      </c>
      <c r="F4" s="64"/>
      <c r="G4" s="64" t="s">
        <v>6</v>
      </c>
      <c r="H4" s="13"/>
      <c r="I4" s="14"/>
      <c r="J4" s="64" t="s">
        <v>7</v>
      </c>
      <c r="K4" s="64"/>
      <c r="L4" s="64" t="s">
        <v>6</v>
      </c>
    </row>
    <row r="5" spans="1:12" x14ac:dyDescent="0.3">
      <c r="A5" s="11"/>
      <c r="B5" s="12"/>
      <c r="C5" s="4"/>
      <c r="D5" s="14" t="s">
        <v>8</v>
      </c>
      <c r="E5" s="64"/>
      <c r="F5" s="64"/>
      <c r="G5" s="64"/>
      <c r="H5" s="14"/>
      <c r="I5" s="14" t="s">
        <v>8</v>
      </c>
      <c r="J5" s="64"/>
      <c r="K5" s="64"/>
      <c r="L5" s="64"/>
    </row>
    <row r="6" spans="1:12" x14ac:dyDescent="0.3">
      <c r="A6" s="15"/>
      <c r="B6" s="3"/>
      <c r="C6" s="3"/>
      <c r="D6" s="3" t="s">
        <v>9</v>
      </c>
      <c r="E6" s="65"/>
      <c r="F6" s="65"/>
      <c r="G6" s="65"/>
      <c r="H6" s="14"/>
      <c r="I6" s="16" t="s">
        <v>9</v>
      </c>
      <c r="J6" s="65"/>
      <c r="K6" s="65"/>
      <c r="L6" s="65"/>
    </row>
    <row r="7" spans="1:12" x14ac:dyDescent="0.3">
      <c r="A7" s="62" t="s">
        <v>10</v>
      </c>
      <c r="B7" s="62"/>
      <c r="C7" s="62"/>
      <c r="D7" s="22"/>
      <c r="E7" s="63"/>
      <c r="F7" s="63"/>
      <c r="G7" s="23" t="s">
        <v>11</v>
      </c>
      <c r="H7" s="23"/>
      <c r="I7" s="24"/>
      <c r="J7" s="63"/>
      <c r="K7" s="63"/>
      <c r="L7" s="23" t="s">
        <v>11</v>
      </c>
    </row>
    <row r="8" spans="1:12" ht="9" customHeight="1" x14ac:dyDescent="0.3">
      <c r="A8" s="25"/>
      <c r="B8" s="25"/>
      <c r="C8" s="25"/>
      <c r="D8" s="22"/>
      <c r="E8" s="59"/>
      <c r="F8" s="59"/>
      <c r="G8" s="23"/>
      <c r="H8" s="23"/>
      <c r="I8" s="24"/>
      <c r="J8" s="26"/>
      <c r="K8" s="26"/>
      <c r="L8" s="23"/>
    </row>
    <row r="9" spans="1:12" x14ac:dyDescent="0.3">
      <c r="A9" s="54" t="s">
        <v>0</v>
      </c>
      <c r="B9" s="54"/>
      <c r="C9" s="54"/>
      <c r="D9" s="22"/>
      <c r="E9" s="61"/>
      <c r="F9" s="61"/>
      <c r="G9" s="23"/>
      <c r="H9" s="23"/>
      <c r="I9" s="24"/>
      <c r="J9" s="61"/>
      <c r="K9" s="61"/>
      <c r="L9" s="23">
        <f>J9-$J$7</f>
        <v>0</v>
      </c>
    </row>
    <row r="10" spans="1:12" x14ac:dyDescent="0.3">
      <c r="A10" s="54" t="s">
        <v>1</v>
      </c>
      <c r="B10" s="54"/>
      <c r="C10" s="54"/>
      <c r="D10" s="22"/>
      <c r="E10" s="61"/>
      <c r="F10" s="61"/>
      <c r="G10" s="23"/>
      <c r="H10" s="23"/>
      <c r="I10" s="24"/>
      <c r="J10" s="61"/>
      <c r="K10" s="61"/>
      <c r="L10" s="23">
        <f>J10-$J$7</f>
        <v>0</v>
      </c>
    </row>
    <row r="11" spans="1:12" ht="9" customHeight="1" x14ac:dyDescent="0.3">
      <c r="A11" s="25"/>
      <c r="B11" s="25"/>
      <c r="C11" s="25"/>
      <c r="D11" s="22"/>
      <c r="E11" s="61"/>
      <c r="F11" s="61"/>
      <c r="G11" s="23"/>
      <c r="H11" s="23"/>
      <c r="I11" s="24"/>
      <c r="J11" s="23"/>
      <c r="K11" s="23"/>
      <c r="L11" s="23"/>
    </row>
    <row r="12" spans="1:12" x14ac:dyDescent="0.3">
      <c r="A12" s="54" t="s">
        <v>26</v>
      </c>
      <c r="B12" s="54"/>
      <c r="C12" s="54"/>
      <c r="D12" s="22"/>
      <c r="E12" s="61"/>
      <c r="F12" s="61"/>
      <c r="G12" s="23"/>
      <c r="H12" s="23"/>
      <c r="I12" s="24"/>
      <c r="J12" s="61"/>
      <c r="K12" s="61"/>
      <c r="L12" s="23">
        <f>J12-$J$7</f>
        <v>0</v>
      </c>
    </row>
    <row r="13" spans="1:12" ht="9" customHeight="1" x14ac:dyDescent="0.3">
      <c r="A13" s="27"/>
      <c r="B13" s="27"/>
      <c r="C13" s="27"/>
      <c r="D13" s="27"/>
      <c r="E13" s="60"/>
      <c r="F13" s="60"/>
      <c r="G13" s="28"/>
      <c r="H13" s="28"/>
      <c r="I13" s="29"/>
      <c r="J13" s="28"/>
      <c r="K13" s="28"/>
      <c r="L13" s="28"/>
    </row>
    <row r="14" spans="1:12" x14ac:dyDescent="0.3">
      <c r="A14" s="54" t="s">
        <v>12</v>
      </c>
      <c r="B14" s="54"/>
      <c r="C14" s="54"/>
      <c r="D14" s="30"/>
      <c r="E14" s="54"/>
      <c r="F14" s="54"/>
      <c r="G14" s="23"/>
      <c r="H14" s="25"/>
      <c r="I14" s="30"/>
      <c r="J14" s="54"/>
      <c r="K14" s="54"/>
      <c r="L14" s="31">
        <f>-(J7-J14)</f>
        <v>0</v>
      </c>
    </row>
    <row r="15" spans="1:12" ht="9" customHeight="1" x14ac:dyDescent="0.3">
      <c r="A15" s="27"/>
      <c r="B15" s="27"/>
      <c r="C15" s="27"/>
      <c r="D15" s="27"/>
      <c r="E15" s="28"/>
      <c r="F15" s="28"/>
      <c r="G15" s="28"/>
      <c r="H15" s="28"/>
      <c r="I15" s="29"/>
      <c r="J15" s="28"/>
      <c r="K15" s="28"/>
      <c r="L15" s="28"/>
    </row>
    <row r="16" spans="1:12" x14ac:dyDescent="0.3">
      <c r="A16" s="54" t="s">
        <v>27</v>
      </c>
      <c r="B16" s="54"/>
      <c r="C16" s="54"/>
      <c r="D16" s="32"/>
      <c r="E16" s="59"/>
      <c r="F16" s="59"/>
      <c r="G16" s="23"/>
      <c r="H16" s="23"/>
      <c r="I16" s="24"/>
      <c r="J16" s="59"/>
      <c r="K16" s="59"/>
      <c r="L16" s="23">
        <f>J16-$J$7</f>
        <v>0</v>
      </c>
    </row>
    <row r="17" spans="1:12" x14ac:dyDescent="0.3">
      <c r="A17" s="54" t="s">
        <v>13</v>
      </c>
      <c r="B17" s="54"/>
      <c r="C17" s="54"/>
      <c r="D17" s="32"/>
      <c r="E17" s="59"/>
      <c r="F17" s="59"/>
      <c r="G17" s="26"/>
      <c r="H17" s="26"/>
      <c r="I17" s="24"/>
      <c r="J17" s="59"/>
      <c r="K17" s="59"/>
      <c r="L17" s="23">
        <f>J17-$J$7</f>
        <v>0</v>
      </c>
    </row>
    <row r="18" spans="1:12" ht="9" customHeight="1" x14ac:dyDescent="0.3">
      <c r="A18" s="25"/>
      <c r="B18" s="25"/>
      <c r="C18" s="25"/>
      <c r="D18" s="32"/>
      <c r="E18" s="59"/>
      <c r="F18" s="59"/>
      <c r="G18" s="23"/>
      <c r="H18" s="23"/>
      <c r="I18" s="24"/>
      <c r="J18" s="26"/>
      <c r="K18" s="26"/>
      <c r="L18" s="23"/>
    </row>
    <row r="19" spans="1:12" x14ac:dyDescent="0.3">
      <c r="A19" s="54" t="s">
        <v>14</v>
      </c>
      <c r="B19" s="54"/>
      <c r="C19" s="54"/>
      <c r="D19" s="24"/>
      <c r="E19" s="59"/>
      <c r="F19" s="59"/>
      <c r="G19" s="26"/>
      <c r="H19" s="26"/>
      <c r="I19" s="24"/>
      <c r="J19" s="59"/>
      <c r="K19" s="59"/>
      <c r="L19" s="26">
        <f>J19-$J$7</f>
        <v>0</v>
      </c>
    </row>
    <row r="20" spans="1:12" ht="20.25" customHeight="1" x14ac:dyDescent="0.3">
      <c r="A20" s="57" t="s">
        <v>15</v>
      </c>
      <c r="B20" s="57"/>
      <c r="C20" s="57"/>
      <c r="D20" s="24"/>
      <c r="E20" s="59"/>
      <c r="F20" s="59"/>
      <c r="G20" s="26"/>
      <c r="H20" s="26"/>
      <c r="I20" s="24"/>
      <c r="J20" s="59"/>
      <c r="K20" s="59"/>
      <c r="L20" s="26">
        <f>J20-$J$7</f>
        <v>0</v>
      </c>
    </row>
    <row r="21" spans="1:12" x14ac:dyDescent="0.3">
      <c r="A21" s="54" t="s">
        <v>16</v>
      </c>
      <c r="B21" s="54"/>
      <c r="C21" s="54"/>
      <c r="D21" s="33"/>
      <c r="E21" s="54"/>
      <c r="F21" s="54"/>
      <c r="G21" s="26"/>
      <c r="H21" s="26"/>
      <c r="I21" s="34"/>
      <c r="J21" s="55"/>
      <c r="K21" s="55"/>
      <c r="L21" s="26">
        <f>J21-$J$7</f>
        <v>0</v>
      </c>
    </row>
    <row r="22" spans="1:12" ht="9" customHeight="1" x14ac:dyDescent="0.3">
      <c r="A22" s="21"/>
      <c r="B22" s="21"/>
      <c r="C22" s="21"/>
      <c r="D22" s="35"/>
      <c r="E22" s="54"/>
      <c r="F22" s="54"/>
      <c r="G22" s="25"/>
      <c r="H22" s="25"/>
      <c r="I22" s="34"/>
      <c r="J22" s="25"/>
      <c r="K22" s="25"/>
      <c r="L22" s="25"/>
    </row>
    <row r="23" spans="1:12" x14ac:dyDescent="0.3">
      <c r="A23" s="54" t="s">
        <v>17</v>
      </c>
      <c r="B23" s="54"/>
      <c r="C23" s="54"/>
      <c r="D23" s="35"/>
      <c r="E23" s="55"/>
      <c r="F23" s="55"/>
      <c r="G23" s="26"/>
      <c r="H23" s="26"/>
      <c r="I23" s="34"/>
      <c r="J23" s="55"/>
      <c r="K23" s="55"/>
      <c r="L23" s="26">
        <f>J23-$J$7</f>
        <v>0</v>
      </c>
    </row>
    <row r="24" spans="1:12" x14ac:dyDescent="0.3">
      <c r="A24" s="57" t="s">
        <v>18</v>
      </c>
      <c r="B24" s="57"/>
      <c r="C24" s="57"/>
      <c r="D24" s="35"/>
      <c r="E24" s="55"/>
      <c r="F24" s="55"/>
      <c r="G24" s="26"/>
      <c r="H24" s="26"/>
      <c r="I24" s="34"/>
      <c r="J24" s="55"/>
      <c r="K24" s="55"/>
      <c r="L24" s="26">
        <f>J24-$J$7</f>
        <v>0</v>
      </c>
    </row>
    <row r="25" spans="1:12" ht="9" customHeight="1" x14ac:dyDescent="0.3">
      <c r="A25" s="36"/>
      <c r="B25" s="36"/>
      <c r="C25" s="36"/>
      <c r="D25" s="37"/>
      <c r="E25" s="58"/>
      <c r="F25" s="58"/>
      <c r="G25" s="38"/>
      <c r="H25" s="38"/>
      <c r="I25" s="38"/>
      <c r="J25" s="38"/>
      <c r="K25" s="38"/>
      <c r="L25" s="38"/>
    </row>
    <row r="26" spans="1:12" x14ac:dyDescent="0.3">
      <c r="A26" s="56" t="s">
        <v>28</v>
      </c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</row>
    <row r="27" spans="1:12" x14ac:dyDescent="0.3">
      <c r="A27" s="56" t="s">
        <v>29</v>
      </c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</row>
    <row r="28" spans="1:12" x14ac:dyDescent="0.3">
      <c r="A28" s="56" t="s">
        <v>30</v>
      </c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</row>
  </sheetData>
  <mergeCells count="51">
    <mergeCell ref="D3:G3"/>
    <mergeCell ref="I3:L3"/>
    <mergeCell ref="E4:F6"/>
    <mergeCell ref="G4:G6"/>
    <mergeCell ref="J4:K6"/>
    <mergeCell ref="L4:L6"/>
    <mergeCell ref="A7:C7"/>
    <mergeCell ref="E7:F7"/>
    <mergeCell ref="J7:K7"/>
    <mergeCell ref="E8:F8"/>
    <mergeCell ref="A9:C9"/>
    <mergeCell ref="E9:F9"/>
    <mergeCell ref="J9:K9"/>
    <mergeCell ref="A10:C10"/>
    <mergeCell ref="E10:F10"/>
    <mergeCell ref="J10:K10"/>
    <mergeCell ref="E11:F11"/>
    <mergeCell ref="A12:C12"/>
    <mergeCell ref="E12:F12"/>
    <mergeCell ref="J12:K12"/>
    <mergeCell ref="E13:F13"/>
    <mergeCell ref="A14:C14"/>
    <mergeCell ref="E14:F14"/>
    <mergeCell ref="J14:K14"/>
    <mergeCell ref="A16:C16"/>
    <mergeCell ref="E16:F16"/>
    <mergeCell ref="J16:K16"/>
    <mergeCell ref="A17:C17"/>
    <mergeCell ref="E17:F17"/>
    <mergeCell ref="J17:K17"/>
    <mergeCell ref="E18:F18"/>
    <mergeCell ref="A19:C19"/>
    <mergeCell ref="E19:F19"/>
    <mergeCell ref="J19:K19"/>
    <mergeCell ref="A20:C20"/>
    <mergeCell ref="E20:F20"/>
    <mergeCell ref="J20:K20"/>
    <mergeCell ref="A21:C21"/>
    <mergeCell ref="E21:F21"/>
    <mergeCell ref="J21:K21"/>
    <mergeCell ref="E22:F22"/>
    <mergeCell ref="A23:C23"/>
    <mergeCell ref="E23:F23"/>
    <mergeCell ref="J23:K23"/>
    <mergeCell ref="A28:L28"/>
    <mergeCell ref="A24:C24"/>
    <mergeCell ref="E24:F24"/>
    <mergeCell ref="J24:K24"/>
    <mergeCell ref="E25:F25"/>
    <mergeCell ref="A26:L26"/>
    <mergeCell ref="A27:L27"/>
  </mergeCells>
  <printOptions horizontalCentered="1" verticalCentered="1"/>
  <pageMargins left="0.45" right="0.45" top="0.75" bottom="0.75" header="0.25" footer="0.3"/>
  <pageSetup orientation="landscape" horizontalDpi="1200" verticalDpi="1200" r:id="rId1"/>
  <headerFooter scaleWithDoc="0">
    <oddHeader>&amp;C&amp;G</oddHeader>
    <oddFooter xml:space="preserve">&amp;R&amp;"+,Italic"&amp;8Information and Resource Management, Office of the Provost            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Residency</vt:lpstr>
      <vt:lpstr>Overview</vt:lpstr>
      <vt:lpstr>Overview!Print_Area</vt:lpstr>
      <vt:lpstr>Residency!Print_Area</vt:lpstr>
    </vt:vector>
  </TitlesOfParts>
  <Company>University of Iowa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Yows, Kristina</dc:creator>
  <cp:lastModifiedBy>Yows, Kristina</cp:lastModifiedBy>
  <cp:lastPrinted>2023-09-28T16:09:35Z</cp:lastPrinted>
  <dcterms:created xsi:type="dcterms:W3CDTF">2015-12-04T21:49:47Z</dcterms:created>
  <dcterms:modified xsi:type="dcterms:W3CDTF">2024-01-13T01:53:59Z</dcterms:modified>
</cp:coreProperties>
</file>